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102" i="28"/>
  <c r="AT101"/>
  <c r="AT102" i="24"/>
  <c r="AT10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K99" i="24"/>
  <c r="AO99"/>
  <c r="BM99" i="14"/>
  <c r="AB78" i="63"/>
  <c r="AB66"/>
  <c r="AB52" i="62"/>
  <c r="AB48"/>
  <c r="AB44"/>
  <c r="AB40"/>
  <c r="AB36"/>
  <c r="AB32"/>
  <c r="AB90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U92"/>
  <c r="N92"/>
  <c r="F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U80"/>
  <c r="N80"/>
  <c r="F80"/>
  <c r="U79"/>
  <c r="F79"/>
  <c r="U78"/>
  <c r="F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F68"/>
  <c r="U67"/>
  <c r="F67"/>
  <c r="U66"/>
  <c r="N66"/>
  <c r="U65"/>
  <c r="N65"/>
  <c r="F65"/>
  <c r="U64"/>
  <c r="N64"/>
  <c r="U63"/>
  <c r="F63"/>
  <c r="U62"/>
  <c r="N62"/>
  <c r="F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F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U26"/>
  <c r="U25"/>
  <c r="F25"/>
  <c r="U24"/>
  <c r="U23"/>
  <c r="F23"/>
  <c r="U22"/>
  <c r="U21"/>
  <c r="U20"/>
  <c r="U19"/>
  <c r="N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F92" l="1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6"/>
  <c r="F44"/>
  <c r="F42"/>
  <c r="F40"/>
  <c r="F38"/>
  <c r="F36"/>
  <c r="F34"/>
  <c r="F26"/>
  <c r="F24"/>
  <c r="F22"/>
  <c r="F20"/>
  <c r="F18"/>
  <c r="F16"/>
  <c r="F14"/>
  <c r="F12"/>
  <c r="F10"/>
  <c r="F8"/>
  <c r="C99"/>
  <c r="F98" i="56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52"/>
  <c r="F50"/>
  <c r="F46"/>
  <c r="F44"/>
  <c r="F42"/>
  <c r="F40"/>
  <c r="F38"/>
  <c r="F36"/>
  <c r="F34"/>
  <c r="F32"/>
  <c r="F30"/>
  <c r="F28"/>
  <c r="F22"/>
  <c r="F20"/>
  <c r="F16"/>
  <c r="F14"/>
  <c r="F12"/>
  <c r="F10"/>
  <c r="F8"/>
  <c r="C99"/>
  <c r="F98" i="57"/>
  <c r="F96"/>
  <c r="F94"/>
  <c r="F92"/>
  <c r="F88"/>
  <c r="F86"/>
  <c r="F84"/>
  <c r="F82"/>
  <c r="F80"/>
  <c r="F78"/>
  <c r="F76"/>
  <c r="F72"/>
  <c r="F70"/>
  <c r="F68"/>
  <c r="F64"/>
  <c r="F62"/>
  <c r="F60"/>
  <c r="F56"/>
  <c r="F54"/>
  <c r="F52"/>
  <c r="F48"/>
  <c r="F46"/>
  <c r="F44"/>
  <c r="F40"/>
  <c r="F38"/>
  <c r="F36"/>
  <c r="F34"/>
  <c r="F30"/>
  <c r="F28"/>
  <c r="F26"/>
  <c r="F24"/>
  <c r="F22"/>
  <c r="F18"/>
  <c r="F16"/>
  <c r="F14"/>
  <c r="F10"/>
  <c r="F8"/>
  <c r="F6"/>
  <c r="C99"/>
  <c r="F98" i="58"/>
  <c r="F96"/>
  <c r="F94"/>
  <c r="F92"/>
  <c r="F90"/>
  <c r="F88"/>
  <c r="F86"/>
  <c r="F84"/>
  <c r="F82"/>
  <c r="F80"/>
  <c r="F36"/>
  <c r="F34"/>
  <c r="F32"/>
  <c r="F30"/>
  <c r="F28"/>
  <c r="F26"/>
  <c r="F20"/>
  <c r="F18"/>
  <c r="F16"/>
  <c r="F14"/>
  <c r="F12"/>
  <c r="F10"/>
  <c r="F6"/>
  <c r="F4"/>
  <c r="F98" i="61"/>
  <c r="F96"/>
  <c r="F90"/>
  <c r="F88"/>
  <c r="F86"/>
  <c r="F84"/>
  <c r="F82"/>
  <c r="F80"/>
  <c r="F76"/>
  <c r="F74"/>
  <c r="F72"/>
  <c r="F70"/>
  <c r="F66"/>
  <c r="F64"/>
  <c r="F62"/>
  <c r="F58"/>
  <c r="F56"/>
  <c r="F54"/>
  <c r="F50"/>
  <c r="F48"/>
  <c r="F46"/>
  <c r="F42"/>
  <c r="F40"/>
  <c r="F38"/>
  <c r="F36"/>
  <c r="F32"/>
  <c r="F28"/>
  <c r="F26"/>
  <c r="F24"/>
  <c r="F8"/>
  <c r="F96" i="62"/>
  <c r="F90"/>
  <c r="F88"/>
  <c r="F84"/>
  <c r="F80"/>
  <c r="F76"/>
  <c r="F74"/>
  <c r="F70"/>
  <c r="F66"/>
  <c r="F64"/>
  <c r="F60"/>
  <c r="F58"/>
  <c r="F54"/>
  <c r="F48"/>
  <c r="F46"/>
  <c r="F44"/>
  <c r="F42"/>
  <c r="F40"/>
  <c r="F38"/>
  <c r="F36"/>
  <c r="F34"/>
  <c r="F32"/>
  <c r="F30"/>
  <c r="F28"/>
  <c r="F26"/>
  <c r="F24"/>
  <c r="F22"/>
  <c r="F20"/>
  <c r="F18"/>
  <c r="F12"/>
  <c r="F10"/>
  <c r="F8"/>
  <c r="F6"/>
  <c r="F4"/>
  <c r="F98" i="63"/>
  <c r="F90"/>
  <c r="F88"/>
  <c r="F84"/>
  <c r="F82"/>
  <c r="F76"/>
  <c r="F74"/>
  <c r="F72"/>
  <c r="F70"/>
  <c r="F66"/>
  <c r="F64"/>
  <c r="F60"/>
  <c r="F58"/>
  <c r="F56"/>
  <c r="F54"/>
  <c r="F50"/>
  <c r="F48"/>
  <c r="F44"/>
  <c r="F42"/>
  <c r="F40"/>
  <c r="F38"/>
  <c r="F34"/>
  <c r="F32"/>
  <c r="F28"/>
  <c r="F26"/>
  <c r="F24"/>
  <c r="F22"/>
  <c r="F18"/>
  <c r="F16"/>
  <c r="F12"/>
  <c r="F10"/>
  <c r="F8"/>
  <c r="F6"/>
  <c r="C99"/>
  <c r="F35" i="61"/>
  <c r="F81" i="63"/>
  <c r="F4" i="56"/>
  <c r="F93" i="63"/>
  <c r="B99"/>
  <c r="F29" i="62"/>
  <c r="B99" i="61"/>
  <c r="F75"/>
  <c r="B99" i="56"/>
  <c r="F43"/>
  <c r="F47" i="55"/>
  <c r="F27"/>
  <c r="F19"/>
  <c r="F95" i="58"/>
  <c r="F37"/>
  <c r="B99"/>
  <c r="F79"/>
  <c r="F37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O22" s="1"/>
  <c r="N26"/>
  <c r="O26" s="1"/>
  <c r="N30"/>
  <c r="N38"/>
  <c r="N42"/>
  <c r="N46"/>
  <c r="N54"/>
  <c r="N58"/>
  <c r="O58" s="1"/>
  <c r="N62"/>
  <c r="O62" s="1"/>
  <c r="N66"/>
  <c r="N70"/>
  <c r="N74"/>
  <c r="O74" s="1"/>
  <c r="N78"/>
  <c r="O78" s="1"/>
  <c r="N9"/>
  <c r="N13"/>
  <c r="N25"/>
  <c r="N29"/>
  <c r="O29" s="1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N52"/>
  <c r="N55"/>
  <c r="O55" s="1"/>
  <c r="N56"/>
  <c r="N59"/>
  <c r="O59" s="1"/>
  <c r="N60"/>
  <c r="N63"/>
  <c r="O63" s="1"/>
  <c r="N64"/>
  <c r="O64" s="1"/>
  <c r="N67"/>
  <c r="O67" s="1"/>
  <c r="N68"/>
  <c r="O68" s="1"/>
  <c r="N71"/>
  <c r="O71" s="1"/>
  <c r="N72"/>
  <c r="O72" s="1"/>
  <c r="N75"/>
  <c r="O75" s="1"/>
  <c r="N76"/>
  <c r="N79"/>
  <c r="N80"/>
  <c r="N83"/>
  <c r="O83" s="1"/>
  <c r="N84"/>
  <c r="N87"/>
  <c r="O87" s="1"/>
  <c r="N88"/>
  <c r="N91"/>
  <c r="O91" s="1"/>
  <c r="N92"/>
  <c r="N95"/>
  <c r="O95" s="1"/>
  <c r="N96"/>
  <c r="I99"/>
  <c r="N81"/>
  <c r="O81" s="1"/>
  <c r="N82"/>
  <c r="O82" s="1"/>
  <c r="N85"/>
  <c r="N86"/>
  <c r="O86" s="1"/>
  <c r="N89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7"/>
  <c r="V59"/>
  <c r="V16"/>
  <c r="O16"/>
  <c r="V24"/>
  <c r="V31"/>
  <c r="O87"/>
  <c r="V87"/>
  <c r="V98"/>
  <c r="O98"/>
  <c r="V10" i="56"/>
  <c r="O10"/>
  <c r="V19"/>
  <c r="O19"/>
  <c r="V24"/>
  <c r="V26"/>
  <c r="V40"/>
  <c r="V42"/>
  <c r="O42"/>
  <c r="V51"/>
  <c r="O51"/>
  <c r="N8" i="55"/>
  <c r="F9"/>
  <c r="I99"/>
  <c r="M99"/>
  <c r="N12"/>
  <c r="O12" s="1"/>
  <c r="F13"/>
  <c r="V22"/>
  <c r="N28"/>
  <c r="O28" s="1"/>
  <c r="F29"/>
  <c r="V38"/>
  <c r="G42"/>
  <c r="N44"/>
  <c r="F45"/>
  <c r="O46"/>
  <c r="V54"/>
  <c r="N60"/>
  <c r="O60" s="1"/>
  <c r="F61"/>
  <c r="O64"/>
  <c r="O92"/>
  <c r="O13" i="56"/>
  <c r="O73"/>
  <c r="V3" i="55"/>
  <c r="V62"/>
  <c r="V66"/>
  <c r="V82"/>
  <c r="V94"/>
  <c r="O94"/>
  <c r="V6" i="56"/>
  <c r="V15"/>
  <c r="O15"/>
  <c r="V22"/>
  <c r="V31"/>
  <c r="O31"/>
  <c r="V36"/>
  <c r="V47"/>
  <c r="O47"/>
  <c r="V52"/>
  <c r="V54"/>
  <c r="O54"/>
  <c r="V59"/>
  <c r="V62"/>
  <c r="V67"/>
  <c r="V70"/>
  <c r="O70"/>
  <c r="V75"/>
  <c r="V78"/>
  <c r="V83"/>
  <c r="V86"/>
  <c r="V91"/>
  <c r="V94"/>
  <c r="V12" i="55"/>
  <c r="V28"/>
  <c r="V60"/>
  <c r="V90"/>
  <c r="V95"/>
  <c r="V11" i="56"/>
  <c r="O11"/>
  <c r="V18"/>
  <c r="O18"/>
  <c r="V27"/>
  <c r="V32"/>
  <c r="V34"/>
  <c r="O34"/>
  <c r="V43"/>
  <c r="O43"/>
  <c r="V48"/>
  <c r="V50"/>
  <c r="O50"/>
  <c r="B99" i="55"/>
  <c r="F3"/>
  <c r="K99"/>
  <c r="F5"/>
  <c r="G18"/>
  <c r="N20"/>
  <c r="O20" s="1"/>
  <c r="F21"/>
  <c r="G34"/>
  <c r="O35"/>
  <c r="N36"/>
  <c r="O36" s="1"/>
  <c r="F37"/>
  <c r="O51"/>
  <c r="N52"/>
  <c r="O52" s="1"/>
  <c r="F53"/>
  <c r="O68"/>
  <c r="O76"/>
  <c r="O84"/>
  <c r="O21" i="56"/>
  <c r="O37"/>
  <c r="O53"/>
  <c r="O69"/>
  <c r="O77"/>
  <c r="V70" i="55"/>
  <c r="O70"/>
  <c r="V78"/>
  <c r="V86"/>
  <c r="O86"/>
  <c r="V14" i="56"/>
  <c r="V23"/>
  <c r="O23"/>
  <c r="V28"/>
  <c r="V30"/>
  <c r="O30"/>
  <c r="O39"/>
  <c r="V44"/>
  <c r="V46"/>
  <c r="O46"/>
  <c r="V55"/>
  <c r="V58"/>
  <c r="V63"/>
  <c r="V66"/>
  <c r="O66"/>
  <c r="V71"/>
  <c r="V74"/>
  <c r="V79"/>
  <c r="V82"/>
  <c r="V87"/>
  <c r="V90"/>
  <c r="V95"/>
  <c r="V98"/>
  <c r="J99" i="55"/>
  <c r="G6"/>
  <c r="N24"/>
  <c r="O24" s="1"/>
  <c r="N40"/>
  <c r="O40" s="1"/>
  <c r="N56"/>
  <c r="O56" s="1"/>
  <c r="O56" i="56"/>
  <c r="V25" i="58"/>
  <c r="V41"/>
  <c r="V70"/>
  <c r="V73"/>
  <c r="V86"/>
  <c r="V89"/>
  <c r="V75" i="55"/>
  <c r="V79"/>
  <c r="V83"/>
  <c r="V56" i="56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64" i="55"/>
  <c r="V68"/>
  <c r="V76"/>
  <c r="V84"/>
  <c r="V92"/>
  <c r="F3" i="56"/>
  <c r="F99" s="1"/>
  <c r="V13"/>
  <c r="V21"/>
  <c r="V25"/>
  <c r="V29"/>
  <c r="V37"/>
  <c r="V41"/>
  <c r="V49"/>
  <c r="V53"/>
  <c r="V69"/>
  <c r="V77"/>
  <c r="V81"/>
  <c r="V85"/>
  <c r="V93"/>
  <c r="V97"/>
  <c r="N3" i="57"/>
  <c r="V30" i="58"/>
  <c r="V33"/>
  <c r="V46"/>
  <c r="V49"/>
  <c r="V62"/>
  <c r="V65"/>
  <c r="V78"/>
  <c r="V97"/>
  <c r="N3" i="56"/>
  <c r="G88" i="57"/>
  <c r="N90"/>
  <c r="F91"/>
  <c r="K99" i="58"/>
  <c r="U99"/>
  <c r="F9"/>
  <c r="F17"/>
  <c r="V26"/>
  <c r="O26"/>
  <c r="V42"/>
  <c r="O42"/>
  <c r="V58"/>
  <c r="V61"/>
  <c r="V74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78"/>
  <c r="O62"/>
  <c r="O30"/>
  <c r="O66"/>
  <c r="G8" i="56"/>
  <c r="V8" s="1"/>
  <c r="G4"/>
  <c r="V4" s="1"/>
  <c r="O44" i="57"/>
  <c r="O30" i="58"/>
  <c r="O65"/>
  <c r="O57"/>
  <c r="G3" i="56"/>
  <c r="G10" i="55"/>
  <c r="O10" s="1"/>
  <c r="O74" i="58"/>
  <c r="O9"/>
  <c r="O97"/>
  <c r="O41"/>
  <c r="O25"/>
  <c r="O11" i="57"/>
  <c r="O65" i="56"/>
  <c r="O57"/>
  <c r="O45"/>
  <c r="O9"/>
  <c r="O38"/>
  <c r="O74" i="55"/>
  <c r="O17"/>
  <c r="V65" i="56"/>
  <c r="V9"/>
  <c r="O89"/>
  <c r="O85"/>
  <c r="V57"/>
  <c r="V45"/>
  <c r="V33"/>
  <c r="O17"/>
  <c r="O5"/>
  <c r="V96" i="55"/>
  <c r="G72"/>
  <c r="G19"/>
  <c r="G14"/>
  <c r="G26"/>
  <c r="O79" i="56"/>
  <c r="O25"/>
  <c r="O96"/>
  <c r="O92"/>
  <c r="O88"/>
  <c r="O84"/>
  <c r="O76"/>
  <c r="O61"/>
  <c r="O60"/>
  <c r="O52"/>
  <c r="O48"/>
  <c r="V38"/>
  <c r="O35"/>
  <c r="V7"/>
  <c r="O95" i="55"/>
  <c r="G80"/>
  <c r="O71"/>
  <c r="G67"/>
  <c r="V67" s="1"/>
  <c r="O63"/>
  <c r="O44"/>
  <c r="G43"/>
  <c r="E99"/>
  <c r="O9"/>
  <c r="O7"/>
  <c r="O90"/>
  <c r="O82"/>
  <c r="V74"/>
  <c r="O22"/>
  <c r="V17"/>
  <c r="O11"/>
  <c r="D99"/>
  <c r="O93" i="58"/>
  <c r="G75"/>
  <c r="O29"/>
  <c r="V66"/>
  <c r="O45"/>
  <c r="V37"/>
  <c r="O6"/>
  <c r="G94" i="57"/>
  <c r="V94" s="1"/>
  <c r="O4"/>
  <c r="G91" i="58"/>
  <c r="G59"/>
  <c r="G43"/>
  <c r="G27"/>
  <c r="O17"/>
  <c r="E99"/>
  <c r="G11"/>
  <c r="V11" s="1"/>
  <c r="O81"/>
  <c r="V77"/>
  <c r="O53"/>
  <c r="D99"/>
  <c r="G25" i="57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11" i="58" l="1"/>
  <c r="O8" i="56"/>
  <c r="O4"/>
  <c r="O5" i="57"/>
  <c r="O94"/>
  <c r="O72" i="55"/>
  <c r="V72"/>
  <c r="O67"/>
  <c r="V19"/>
  <c r="O19"/>
  <c r="V14"/>
  <c r="O14"/>
  <c r="O12" i="56"/>
  <c r="V80" i="55"/>
  <c r="O80"/>
  <c r="O49"/>
  <c r="O43"/>
  <c r="V43"/>
  <c r="O75" i="58"/>
  <c r="V75"/>
  <c r="V45" i="57"/>
  <c r="O9"/>
  <c r="V91" i="58"/>
  <c r="O91"/>
  <c r="O59"/>
  <c r="V59"/>
  <c r="O56"/>
  <c r="V43"/>
  <c r="O43"/>
  <c r="O27"/>
  <c r="V27"/>
  <c r="O77" i="57"/>
  <c r="O61"/>
  <c r="V53"/>
  <c r="O2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95"/>
  <c r="CO93"/>
  <c r="CM95"/>
  <c r="CT95"/>
  <c r="DA95"/>
  <c r="DB95"/>
  <c r="DB67"/>
  <c r="DB63"/>
  <c r="DB42"/>
  <c r="DB37"/>
  <c r="DB33"/>
  <c r="DB29"/>
  <c r="DB25"/>
  <c r="BR99"/>
  <c r="DB3"/>
  <c r="BT96"/>
  <c r="BT32"/>
  <c r="DJ32" s="1"/>
  <c r="F32" i="40" s="1"/>
  <c r="BT28" i="54"/>
  <c r="DJ28" s="1"/>
  <c r="F28" i="40" s="1"/>
  <c r="BT24" i="54"/>
  <c r="BT8"/>
  <c r="CZ97"/>
  <c r="CZ6"/>
  <c r="CV4"/>
  <c r="BM96"/>
  <c r="BM62"/>
  <c r="BM42"/>
  <c r="DI42" s="1"/>
  <c r="E42" i="40" s="1"/>
  <c r="BM40" i="54"/>
  <c r="BM16"/>
  <c r="DI16" s="1"/>
  <c r="E16" i="40" s="1"/>
  <c r="BM4" i="54"/>
  <c r="CO5"/>
  <c r="BF96"/>
  <c r="BF16"/>
  <c r="BF56"/>
  <c r="DH56" s="1"/>
  <c r="D56" i="40" s="1"/>
  <c r="BF42" i="54"/>
  <c r="BF32"/>
  <c r="BF28"/>
  <c r="BF24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BF97" i="54"/>
  <c r="DI5"/>
  <c r="E5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BF55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AY8"/>
  <c r="AY9"/>
  <c r="AY15"/>
  <c r="DJ15"/>
  <c r="F15" i="40" s="1"/>
  <c r="AY17" i="54"/>
  <c r="DG17" s="1"/>
  <c r="C17" i="40" s="1"/>
  <c r="AY19" i="54"/>
  <c r="DI19"/>
  <c r="E19" i="40" s="1"/>
  <c r="AY29" i="54"/>
  <c r="AY32"/>
  <c r="DH32"/>
  <c r="D32" i="40" s="1"/>
  <c r="AY40" i="54"/>
  <c r="DG40" s="1"/>
  <c r="C40" i="40" s="1"/>
  <c r="CE40" i="54"/>
  <c r="AY45"/>
  <c r="DI45"/>
  <c r="E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G72" s="1"/>
  <c r="C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AY22"/>
  <c r="DG22" s="1"/>
  <c r="C22" i="40" s="1"/>
  <c r="AY25" i="54"/>
  <c r="DG25" s="1"/>
  <c r="C25" i="40" s="1"/>
  <c r="AY28" i="54"/>
  <c r="DG28" s="1"/>
  <c r="C28" i="40" s="1"/>
  <c r="AY31" i="54"/>
  <c r="DG31" s="1"/>
  <c r="C31" i="40" s="1"/>
  <c r="AY36" i="54"/>
  <c r="CE36"/>
  <c r="AY39"/>
  <c r="DG39" s="1"/>
  <c r="C39" i="40" s="1"/>
  <c r="AY44" i="54"/>
  <c r="AY53"/>
  <c r="DG53" s="1"/>
  <c r="C53" i="40" s="1"/>
  <c r="CE53" i="54"/>
  <c r="AY59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AY89"/>
  <c r="CE89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6"/>
  <c r="D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AY46" i="54"/>
  <c r="AY55"/>
  <c r="DG55" s="1"/>
  <c r="C55" i="40" s="1"/>
  <c r="AY64" i="54"/>
  <c r="AY68"/>
  <c r="AY71"/>
  <c r="DG71" s="1"/>
  <c r="C71" i="40" s="1"/>
  <c r="AY82" i="54"/>
  <c r="DG82" s="1"/>
  <c r="C82" i="40" s="1"/>
  <c r="AY84" i="54"/>
  <c r="AY88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AR47" i="54"/>
  <c r="DF47" s="1"/>
  <c r="B47" i="40" s="1"/>
  <c r="AR48" i="54"/>
  <c r="DF48" s="1"/>
  <c r="B48" i="40" s="1"/>
  <c r="DG48" i="54"/>
  <c r="C48" i="40" s="1"/>
  <c r="DH48" i="54"/>
  <c r="D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H6" i="54"/>
  <c r="D6" i="40" s="1"/>
  <c r="DG14" i="54"/>
  <c r="C14" i="40" s="1"/>
  <c r="AR23" i="54"/>
  <c r="DF23" s="1"/>
  <c r="B23" i="40" s="1"/>
  <c r="DG26" i="54"/>
  <c r="C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4" i="54"/>
  <c r="BX54"/>
  <c r="DG58"/>
  <c r="C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31" i="54"/>
  <c r="D31" i="40" s="1"/>
  <c r="DG34" i="54"/>
  <c r="AR35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9" i="54" l="1"/>
  <c r="DD30"/>
  <c r="DD20"/>
  <c r="DD15"/>
  <c r="DD13"/>
  <c r="DD87"/>
  <c r="DD71"/>
  <c r="DD26"/>
  <c r="DD86"/>
  <c r="CW90"/>
  <c r="CW86"/>
  <c r="CW15"/>
  <c r="CW38"/>
  <c r="CW16"/>
  <c r="CW34"/>
  <c r="DK5"/>
  <c r="CP44"/>
  <c r="CP42"/>
  <c r="CP35"/>
  <c r="CP12"/>
  <c r="CP7"/>
  <c r="CI34"/>
  <c r="CI22"/>
  <c r="CI17"/>
  <c r="CI7"/>
  <c r="DK6"/>
  <c r="CB37"/>
  <c r="CB25"/>
  <c r="CB61"/>
  <c r="CB38"/>
  <c r="CB42"/>
  <c r="CB30"/>
  <c r="CB14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G99" s="1"/>
  <c r="AE99" i="29"/>
  <c r="AE99" i="28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35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N5" i="26" s="1"/>
  <c r="O5" i="53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N14" i="27" s="1"/>
  <c r="K14" i="53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 i="24" s="1"/>
  <c r="N29" i="53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N54" i="27" s="1"/>
  <c r="K54" i="53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AG48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G64" i="44" s="1"/>
  <c r="B6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N78" i="27" s="1"/>
  <c r="K78" i="53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J83" s="1"/>
  <c r="M84"/>
  <c r="O79" i="63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N94" i="27" s="1"/>
  <c r="K94" i="53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AG88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<sst xmlns="http://schemas.openxmlformats.org/spreadsheetml/2006/main" count="8029" uniqueCount="531">
  <si>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</si>
  <si>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</si>
  <si>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</si>
  <si>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</si>
  <si>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</si>
  <si>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</si>
  <si>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</si>
  <si>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</si>
  <si>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</si>
  <si>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</si>
  <si>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</si>
  <si>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</si>
  <si>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</si>
  <si>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</si>
  <si>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</si>
  <si>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</si>
  <si>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</si>
  <si>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</si>
  <si>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</si>
  <si>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</si>
  <si>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</si>
  <si>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</si>
  <si>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</si>
  <si>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</si>
  <si>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</si>
  <si>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</si>
  <si>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</si>
  <si>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</si>
  <si>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</si>
  <si>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</si>
  <si>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</si>
  <si>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</si>
  <si>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</si>
  <si>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</si>
  <si>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</si>
  <si>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</si>
  <si>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</si>
  <si>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</si>
  <si>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</si>
  <si>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</si>
  <si>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</si>
  <si>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</si>
  <si>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</si>
  <si>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</si>
  <si>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</si>
  <si>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</si>
  <si>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</si>
  <si>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</si>
  <si>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</si>
  <si>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</si>
  <si>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</si>
  <si>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</si>
  <si>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</si>
  <si>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</si>
  <si>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</si>
  <si>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</si>
  <si>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</si>
  <si>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</si>
  <si>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</si>
  <si>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</si>
  <si>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</si>
  <si>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</si>
  <si>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</si>
  <si>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</si>
  <si>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</si>
  <si>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</si>
  <si>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</si>
  <si>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</si>
  <si>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</si>
  <si>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</si>
  <si>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</si>
  <si>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</si>
  <si>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</si>
  <si>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</si>
  <si>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</si>
  <si>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</si>
  <si>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</si>
  <si>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</si>
  <si>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</si>
  <si>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</si>
  <si>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</si>
  <si>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</si>
  <si>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</si>
  <si>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</si>
  <si>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</si>
  <si>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</si>
  <si>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</si>
  <si>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</si>
  <si>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</si>
  <si>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</si>
  <si>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</si>
  <si>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</si>
  <si>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</si>
  <si>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</si>
  <si>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</si>
  <si>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</si>
  <si>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</si>
  <si>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</si>
  <si>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</si>
  <si>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</si>
  <si>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</si>
  <si>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</si>
  <si>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</si>
  <si>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</si>
  <si>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</si>
  <si>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</si>
  <si>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</si>
  <si>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</si>
  <si>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</si>
  <si>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</si>
  <si>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</si>
  <si>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</si>
  <si>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</si>
  <si>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</si>
  <si>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</si>
  <si>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</si>
  <si>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</si>
  <si>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</si>
  <si>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</si>
  <si>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</si>
  <si>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</si>
  <si>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</si>
  <si>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</si>
  <si>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</si>
  <si>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</si>
  <si>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</si>
  <si>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</si>
  <si>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</si>
  <si>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</si>
  <si>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</si>
  <si>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</si>
  <si>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</si>
  <si>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</si>
  <si>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</si>
  <si>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</si>
  <si>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</si>
  <si>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</si>
  <si>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</si>
  <si>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</si>
  <si>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</si>
  <si>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</si>
  <si>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</si>
  <si>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</si>
  <si>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</si>
  <si>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</si>
  <si>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</si>
  <si>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</si>
  <si>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</si>
  <si>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</si>
  <si>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</si>
  <si>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</si>
  <si>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</si>
  <si>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</si>
  <si>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</si>
  <si>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</si>
  <si>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</si>
  <si>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</si>
  <si>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</si>
  <si>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</si>
  <si>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</si>
  <si>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</si>
  <si>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</si>
  <si>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</si>
  <si>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</si>
  <si>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</si>
  <si>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</si>
  <si>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</si>
  <si>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</si>
  <si>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</si>
  <si>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</si>
  <si>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</si>
  <si>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</si>
  <si>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</si>
  <si>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</si>
  <si>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</si>
  <si>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</si>
  <si>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</si>
  <si>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</si>
  <si>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</si>
  <si>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</si>
  <si>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</si>
  <si>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</si>
  <si>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</si>
  <si>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</si>
  <si>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</si>
  <si>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</si>
  <si>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</si>
  <si>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</si>
  <si>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</si>
  <si>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</si>
  <si>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</si>
  <si>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</si>
  <si>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</si>
  <si>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</si>
  <si>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</si>
  <si>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</si>
  <si>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</si>
  <si>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</si>
  <si>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</si>
  <si>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</si>
  <si>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</si>
  <si>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</si>
  <si>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</si>
  <si>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</si>
  <si>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</si>
  <si>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</si>
  <si>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</si>
  <si>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</si>
  <si>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</si>
  <si>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</si>
  <si>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</si>
  <si>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</si>
  <si>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</si>
  <si>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</si>
  <si>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</si>
  <si>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</si>
  <si>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</si>
  <si>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</si>
  <si>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</si>
  <si>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</si>
  <si>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</si>
  <si>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</si>
  <si>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</si>
  <si>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</si>
  <si>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</si>
  <si>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</si>
  <si>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</si>
  <si>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</si>
  <si>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</si>
  <si>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</si>
  <si>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</si>
  <si>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</si>
  <si>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</si>
  <si>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</si>
  <si>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</si>
  <si>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</si>
  <si>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</si>
  <si>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</si>
  <si>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</si>
  <si>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</si>
  <si>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</si>
  <si>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</si>
  <si>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</si>
  <si>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</si>
  <si>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</si>
  <si>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</si>
  <si>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</si>
  <si>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</si>
  <si>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</si>
  <si>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</si>
  <si>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</si>
  <si>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</si>
  <si>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</si>
  <si>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</si>
  <si>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</si>
  <si>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</si>
  <si>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</si>
  <si>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</si>
  <si>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</si>
  <si>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</si>
  <si>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</si>
  <si>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</si>
  <si>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</si>
  <si>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</si>
  <si>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</si>
  <si>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</si>
  <si>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</si>
  <si>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</si>
  <si>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</si>
  <si>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</si>
  <si>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</si>
  <si>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</si>
  <si>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</si>
  <si>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</si>
  <si>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</si>
  <si>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</si>
  <si>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</si>
  <si>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</si>
  <si>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</si>
  <si>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</si>
  <si>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</si>
  <si>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</si>
  <si>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</si>
  <si>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</si>
  <si>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</si>
  <si>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</si>
  <si>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</si>
  <si>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</si>
  <si>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</si>
  <si>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</si>
  <si>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</si>
  <si>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</si>
  <si>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</si>
  <si>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</si>
  <si>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</si>
  <si>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</si>
  <si>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</si>
  <si>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</si>
  <si>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</si>
  <si>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</si>
  <si>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</si>
  <si>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</si>
  <si>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</si>
  <si>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</si>
  <si>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</si>
  <si>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</si>
  <si>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</si>
  <si>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</si>
  <si>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</si>
  <si>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</si>
  <si>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</si>
  <si>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</si>
  <si>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</si>
  <si>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</si>
  <si>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</si>
  <si>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</si>
  <si>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</si>
  <si>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</si>
  <si>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</si>
  <si>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</si>
  <si>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</si>
  <si>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</si>
  <si>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</si>
  <si>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</si>
  <si>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</si>
  <si>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</si>
  <si>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</si>
  <si>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</si>
  <si>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</si>
  <si>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</si>
  <si>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</si>
  <si>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</si>
  <si>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</si>
  <si>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</si>
  <si>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</si>
  <si>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</si>
  <si>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</si>
  <si>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</si>
  <si>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</si>
  <si>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</si>
  <si>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</si>
  <si>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</si>
  <si>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</si>
  <si>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</si>
  <si>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</si>
  <si>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</si>
  <si>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</si>
  <si>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</si>
  <si>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</si>
  <si>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</si>
  <si>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</si>
  <si>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</si>
  <si>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</si>
  <si>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</si>
  <si>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</si>
  <si>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</si>
  <si>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</si>
  <si>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</si>
  <si>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</si>
  <si>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</si>
  <si>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</si>
  <si>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</si>
  <si>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</si>
  <si>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</si>
  <si>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</si>
  <si>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</si>
  <si>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</si>
  <si>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</si>
  <si>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</si>
  <si>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</si>
  <si>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</si>
  <si>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</si>
  <si>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</si>
  <si>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</si>
  <si>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</si>
  <si>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</si>
  <si>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</si>
  <si>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</si>
  <si>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</si>
  <si>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</si>
  <si>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</si>
  <si>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</si>
  <si>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</si>
  <si>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</si>
  <si>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</si>
  <si>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</si>
  <si>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</si>
  <si>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</si>
  <si>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</si>
  <si>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</si>
  <si>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</si>
  <si>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</si>
  <si>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</si>
  <si>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</si>
  <si>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</si>
  <si>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</si>
  <si>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</si>
  <si>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</si>
  <si>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</si>
  <si>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</si>
  <si>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</si>
  <si>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</si>
  <si>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</si>
  <si>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</si>
  <si>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</si>
  <si>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</si>
  <si>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</si>
  <si>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</si>
  <si>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</si>
  <si>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</si>
  <si>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</si>
  <si>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</si>
  <si>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</si>
  <si>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</si>
  <si>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</si>
  <si>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</si>
  <si>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</si>
  <si>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</si>
  <si>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</si>
  <si>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</si>
  <si>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</si>
  <si>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</si>
  <si>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</si>
  <si>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</si>
  <si>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</si>
  <si>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</si>
  <si>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</si>
  <si>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</si>
  <si>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</si>
  <si>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</si>
  <si>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</si>
  <si>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</si>
  <si>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</si>
  <si>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</si>
  <si>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</si>
  <si>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</si>
  <si>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</si>
  <si>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</si>
  <si>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</si>
  <si>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</si>
  <si>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</si>
  <si>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</si>
  <si>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75IS2022/06/14</t>
  </si>
  <si>
    <t>ANTA_CRF(NR-113)</t>
  </si>
  <si>
    <t>ANTA_GF(NR-113)</t>
  </si>
  <si>
    <t>ANTA_LF(NR-113)</t>
  </si>
  <si>
    <t>ANTA_RF(NR-113)</t>
  </si>
  <si>
    <t>AURY_CRF(NR-113)</t>
  </si>
  <si>
    <t>AURY_GF(NR-113)</t>
  </si>
  <si>
    <t>AURY_LF(NR-113)</t>
  </si>
  <si>
    <t>AURY_RF(NR-113)</t>
  </si>
  <si>
    <t>BRBCL(ER-27)</t>
  </si>
  <si>
    <t>BSIUL(NR-113)</t>
  </si>
  <si>
    <t>CHAMERA1(NR-113)</t>
  </si>
  <si>
    <t>CHAMERA2(NR-113)</t>
  </si>
  <si>
    <t>CHAMERA3(NR-113)</t>
  </si>
  <si>
    <t>DADRI_CRF(NR-113)</t>
  </si>
  <si>
    <t>DADRI_GF(NR-113)</t>
  </si>
  <si>
    <t>DADRI_LF(NR-113)</t>
  </si>
  <si>
    <t>DADRI_RF(NR-113)</t>
  </si>
  <si>
    <t>DADRT2(NR-113)</t>
  </si>
  <si>
    <t>DHAULIGNGA(NR-113)</t>
  </si>
  <si>
    <t>DULHASTI(NR-113)</t>
  </si>
  <si>
    <t>FSTPP I &amp; II(ER-27)</t>
  </si>
  <si>
    <t>JHAJJAR(NR-113)</t>
  </si>
  <si>
    <t>KGSU1AND2(SR-21)</t>
  </si>
  <si>
    <t>KGSU3AND4(SR-21)</t>
  </si>
  <si>
    <t>KHSTPP-II(ER-27)</t>
  </si>
  <si>
    <t>KKNP(SR-21)</t>
  </si>
  <si>
    <t>KOTESHWR(NR-113)</t>
  </si>
  <si>
    <t>KUDGI(SR-21)</t>
  </si>
  <si>
    <t>MAPS(SR-21)</t>
  </si>
  <si>
    <t>NAPP(NR-113)</t>
  </si>
  <si>
    <t>NJPC(NR-113)</t>
  </si>
  <si>
    <t>NLCEXP(SR-21)</t>
  </si>
  <si>
    <t>NLCIIST1(SR-21)</t>
  </si>
  <si>
    <t>NLCIIST2(SR-21)</t>
  </si>
  <si>
    <t>NLCTS2EXP(SR-21)</t>
  </si>
  <si>
    <t>NNTPP(SR-21)</t>
  </si>
  <si>
    <t>NTPL(SR-21)</t>
  </si>
  <si>
    <t>PARBATI3(NR-113)</t>
  </si>
  <si>
    <t>RAPPB(NR-113)</t>
  </si>
  <si>
    <t>RAPPC(NR-113)</t>
  </si>
  <si>
    <t>RIHAND1(NR-113)</t>
  </si>
  <si>
    <t>RIHAND2(NR-113)</t>
  </si>
  <si>
    <t>RIHAND3(NR-113)</t>
  </si>
  <si>
    <t>RSTPSU1TO6(SR-21)</t>
  </si>
  <si>
    <t>RSTPSU7(SR-21)</t>
  </si>
  <si>
    <t>SALAL(NR-113)</t>
  </si>
  <si>
    <t>SASAN(WR-29)</t>
  </si>
  <si>
    <t>SEWA2(NR-113)</t>
  </si>
  <si>
    <t>SIMHST2(SR-21)</t>
  </si>
  <si>
    <t>SINGRAULI(NR-113)</t>
  </si>
  <si>
    <t>SINGRAULI_HYDRO(NR-113)</t>
  </si>
  <si>
    <t>TALA(ER-27)</t>
  </si>
  <si>
    <t>TALST2(SR-21)</t>
  </si>
  <si>
    <t>TANAKPUR(NR-113)</t>
  </si>
  <si>
    <t>TEHRI(NR-113)</t>
  </si>
  <si>
    <t>UNCHAHAR1(NR-113)</t>
  </si>
  <si>
    <t>UNCHAHAR2(NR-113)</t>
  </si>
  <si>
    <t>UNCHAHAR3(NR-113)</t>
  </si>
  <si>
    <t>UNCHAHAR4(NR-113)</t>
  </si>
  <si>
    <t>URI(NR-113)</t>
  </si>
  <si>
    <t>URI2(NR-113)</t>
  </si>
  <si>
    <t>VALLURNTECL(SR-21)</t>
  </si>
  <si>
    <t>SHPPBPL</t>
  </si>
  <si>
    <t>Teesta_III</t>
  </si>
  <si>
    <t>KSK_MAHANADI</t>
  </si>
  <si>
    <t>TATA_POWER_HALDIA</t>
  </si>
  <si>
    <t>SPDC-JK</t>
  </si>
  <si>
    <t>JPL-2</t>
  </si>
  <si>
    <t>HP</t>
  </si>
  <si>
    <t>VSPL-RAJ</t>
  </si>
  <si>
    <t>SEILP2</t>
  </si>
  <si>
    <t>JPL</t>
  </si>
  <si>
    <t>JSWEL</t>
  </si>
  <si>
    <t>TANGEDCO</t>
  </si>
  <si>
    <t>JHABUA_IPP</t>
  </si>
  <si>
    <t>Manipur_Ben</t>
  </si>
  <si>
    <t>Meghalaya_Ben</t>
  </si>
  <si>
    <t>GBHHPL</t>
  </si>
  <si>
    <t>ITCWIND</t>
  </si>
  <si>
    <t>GEE_HP</t>
  </si>
  <si>
    <t>HP-GOVT</t>
  </si>
  <si>
    <t>CHANJUII</t>
  </si>
  <si>
    <t>JPNIGRIE_JNSTPP</t>
  </si>
  <si>
    <t>APNRL</t>
  </si>
  <si>
    <t>TS1PL_BKN</t>
  </si>
  <si>
    <t xml:space="preserve">NDMC </t>
  </si>
  <si>
    <t>Import</t>
  </si>
  <si>
    <t>Export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</si>
</sst>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120</v>
          </cell>
          <cell r="C5">
            <v>0</v>
          </cell>
          <cell r="D5">
            <v>185</v>
          </cell>
          <cell r="E5">
            <v>0</v>
          </cell>
          <cell r="H5">
            <v>120</v>
          </cell>
          <cell r="I5">
            <v>0</v>
          </cell>
          <cell r="J5">
            <v>30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185</v>
          </cell>
          <cell r="E6">
            <v>0</v>
          </cell>
          <cell r="H6">
            <v>120</v>
          </cell>
          <cell r="I6">
            <v>0</v>
          </cell>
          <cell r="J6">
            <v>30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185</v>
          </cell>
          <cell r="E7">
            <v>0</v>
          </cell>
          <cell r="H7">
            <v>120</v>
          </cell>
          <cell r="I7">
            <v>0</v>
          </cell>
          <cell r="J7">
            <v>30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185</v>
          </cell>
          <cell r="E8">
            <v>0</v>
          </cell>
          <cell r="H8">
            <v>120</v>
          </cell>
          <cell r="I8">
            <v>0</v>
          </cell>
          <cell r="J8">
            <v>30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185</v>
          </cell>
          <cell r="E9">
            <v>0</v>
          </cell>
          <cell r="H9">
            <v>120</v>
          </cell>
          <cell r="I9">
            <v>0</v>
          </cell>
          <cell r="J9">
            <v>30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185</v>
          </cell>
          <cell r="E10">
            <v>0</v>
          </cell>
          <cell r="H10">
            <v>120</v>
          </cell>
          <cell r="I10">
            <v>0</v>
          </cell>
          <cell r="J10">
            <v>30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185</v>
          </cell>
          <cell r="E11">
            <v>0</v>
          </cell>
          <cell r="H11">
            <v>120</v>
          </cell>
          <cell r="I11">
            <v>0</v>
          </cell>
          <cell r="J11">
            <v>30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185</v>
          </cell>
          <cell r="E12">
            <v>0</v>
          </cell>
          <cell r="H12">
            <v>120</v>
          </cell>
          <cell r="I12">
            <v>0</v>
          </cell>
          <cell r="J12">
            <v>30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185</v>
          </cell>
          <cell r="E13">
            <v>0</v>
          </cell>
          <cell r="H13">
            <v>120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185</v>
          </cell>
          <cell r="E14">
            <v>0</v>
          </cell>
          <cell r="H14">
            <v>120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185</v>
          </cell>
          <cell r="E15">
            <v>0</v>
          </cell>
          <cell r="H15">
            <v>120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185</v>
          </cell>
          <cell r="E16">
            <v>0</v>
          </cell>
          <cell r="H16">
            <v>120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185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185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185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185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60</v>
          </cell>
          <cell r="D21">
            <v>125</v>
          </cell>
          <cell r="E21">
            <v>0</v>
          </cell>
          <cell r="H21">
            <v>120</v>
          </cell>
          <cell r="I21">
            <v>60</v>
          </cell>
          <cell r="J21">
            <v>32</v>
          </cell>
          <cell r="K21">
            <v>0</v>
          </cell>
        </row>
        <row r="22">
          <cell r="B22">
            <v>120</v>
          </cell>
          <cell r="C22">
            <v>60</v>
          </cell>
          <cell r="D22">
            <v>125</v>
          </cell>
          <cell r="E22">
            <v>0</v>
          </cell>
          <cell r="H22">
            <v>120</v>
          </cell>
          <cell r="I22">
            <v>60</v>
          </cell>
          <cell r="J22">
            <v>32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180</v>
          </cell>
          <cell r="E23">
            <v>0</v>
          </cell>
          <cell r="H23">
            <v>120</v>
          </cell>
          <cell r="I23">
            <v>0</v>
          </cell>
          <cell r="J23">
            <v>130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180</v>
          </cell>
          <cell r="E24">
            <v>0</v>
          </cell>
          <cell r="H24">
            <v>120</v>
          </cell>
          <cell r="I24">
            <v>0</v>
          </cell>
          <cell r="J24">
            <v>145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180</v>
          </cell>
          <cell r="E25">
            <v>0</v>
          </cell>
          <cell r="H25">
            <v>120</v>
          </cell>
          <cell r="I25">
            <v>0</v>
          </cell>
          <cell r="J25">
            <v>145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180</v>
          </cell>
          <cell r="E26">
            <v>0</v>
          </cell>
          <cell r="H26">
            <v>120</v>
          </cell>
          <cell r="I26">
            <v>0</v>
          </cell>
          <cell r="J26">
            <v>145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180</v>
          </cell>
          <cell r="E27">
            <v>0</v>
          </cell>
          <cell r="H27">
            <v>120</v>
          </cell>
          <cell r="I27">
            <v>0</v>
          </cell>
          <cell r="J27">
            <v>145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180</v>
          </cell>
          <cell r="E28">
            <v>0</v>
          </cell>
          <cell r="H28">
            <v>120</v>
          </cell>
          <cell r="I28">
            <v>0</v>
          </cell>
          <cell r="J28">
            <v>145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180</v>
          </cell>
          <cell r="E29">
            <v>0</v>
          </cell>
          <cell r="H29">
            <v>120</v>
          </cell>
          <cell r="I29">
            <v>0</v>
          </cell>
          <cell r="J29">
            <v>145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180</v>
          </cell>
          <cell r="E30">
            <v>0</v>
          </cell>
          <cell r="H30">
            <v>120</v>
          </cell>
          <cell r="I30">
            <v>0</v>
          </cell>
          <cell r="J30">
            <v>145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180</v>
          </cell>
          <cell r="E31">
            <v>0</v>
          </cell>
          <cell r="H31">
            <v>120</v>
          </cell>
          <cell r="I31">
            <v>0</v>
          </cell>
          <cell r="J31">
            <v>145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180</v>
          </cell>
          <cell r="E32">
            <v>0</v>
          </cell>
          <cell r="H32">
            <v>120</v>
          </cell>
          <cell r="I32">
            <v>0</v>
          </cell>
          <cell r="J32">
            <v>145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180</v>
          </cell>
          <cell r="E33">
            <v>0</v>
          </cell>
          <cell r="H33">
            <v>120</v>
          </cell>
          <cell r="I33">
            <v>0</v>
          </cell>
          <cell r="J33">
            <v>145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180</v>
          </cell>
          <cell r="E34">
            <v>0</v>
          </cell>
          <cell r="H34">
            <v>120</v>
          </cell>
          <cell r="I34">
            <v>0</v>
          </cell>
          <cell r="J34">
            <v>145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180</v>
          </cell>
          <cell r="E35">
            <v>0</v>
          </cell>
          <cell r="H35">
            <v>120</v>
          </cell>
          <cell r="I35">
            <v>0</v>
          </cell>
          <cell r="J35">
            <v>145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180</v>
          </cell>
          <cell r="E36">
            <v>0</v>
          </cell>
          <cell r="H36">
            <v>120</v>
          </cell>
          <cell r="I36">
            <v>0</v>
          </cell>
          <cell r="J36">
            <v>145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145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145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145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145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145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145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145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145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145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145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145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145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145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145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145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145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180</v>
          </cell>
          <cell r="E53">
            <v>0</v>
          </cell>
          <cell r="H53">
            <v>120</v>
          </cell>
          <cell r="I53">
            <v>0</v>
          </cell>
          <cell r="J53">
            <v>145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180</v>
          </cell>
          <cell r="E54">
            <v>0</v>
          </cell>
          <cell r="H54">
            <v>120</v>
          </cell>
          <cell r="I54">
            <v>0</v>
          </cell>
          <cell r="J54">
            <v>145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180</v>
          </cell>
          <cell r="E55">
            <v>0</v>
          </cell>
          <cell r="H55">
            <v>120</v>
          </cell>
          <cell r="I55">
            <v>0</v>
          </cell>
          <cell r="J55">
            <v>145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180</v>
          </cell>
          <cell r="E56">
            <v>0</v>
          </cell>
          <cell r="H56">
            <v>120</v>
          </cell>
          <cell r="I56">
            <v>0</v>
          </cell>
          <cell r="J56">
            <v>145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180</v>
          </cell>
          <cell r="E57">
            <v>0</v>
          </cell>
          <cell r="H57">
            <v>120</v>
          </cell>
          <cell r="I57">
            <v>0</v>
          </cell>
          <cell r="J57">
            <v>145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180</v>
          </cell>
          <cell r="E58">
            <v>0</v>
          </cell>
          <cell r="H58">
            <v>120</v>
          </cell>
          <cell r="I58">
            <v>0</v>
          </cell>
          <cell r="J58">
            <v>145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180</v>
          </cell>
          <cell r="E59">
            <v>0</v>
          </cell>
          <cell r="H59">
            <v>120</v>
          </cell>
          <cell r="I59">
            <v>0</v>
          </cell>
          <cell r="J59">
            <v>145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180</v>
          </cell>
          <cell r="E60">
            <v>0</v>
          </cell>
          <cell r="H60">
            <v>120</v>
          </cell>
          <cell r="I60">
            <v>0</v>
          </cell>
          <cell r="J60">
            <v>145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180</v>
          </cell>
          <cell r="E61">
            <v>0</v>
          </cell>
          <cell r="H61">
            <v>120</v>
          </cell>
          <cell r="I61">
            <v>0</v>
          </cell>
          <cell r="J61">
            <v>150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180</v>
          </cell>
          <cell r="E62">
            <v>0</v>
          </cell>
          <cell r="H62">
            <v>120</v>
          </cell>
          <cell r="I62">
            <v>0</v>
          </cell>
          <cell r="J62">
            <v>150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180</v>
          </cell>
          <cell r="E63">
            <v>0</v>
          </cell>
          <cell r="H63">
            <v>120</v>
          </cell>
          <cell r="I63">
            <v>0</v>
          </cell>
          <cell r="J63">
            <v>150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180</v>
          </cell>
          <cell r="E64">
            <v>0</v>
          </cell>
          <cell r="H64">
            <v>120</v>
          </cell>
          <cell r="I64">
            <v>0</v>
          </cell>
          <cell r="J64">
            <v>150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180</v>
          </cell>
          <cell r="E65">
            <v>0</v>
          </cell>
          <cell r="H65">
            <v>120</v>
          </cell>
          <cell r="I65">
            <v>0</v>
          </cell>
          <cell r="J65">
            <v>150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180</v>
          </cell>
          <cell r="E66">
            <v>0</v>
          </cell>
          <cell r="H66">
            <v>120</v>
          </cell>
          <cell r="I66">
            <v>0</v>
          </cell>
          <cell r="J66">
            <v>150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180</v>
          </cell>
          <cell r="E67">
            <v>0</v>
          </cell>
          <cell r="H67">
            <v>120</v>
          </cell>
          <cell r="I67">
            <v>0</v>
          </cell>
          <cell r="J67">
            <v>150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180</v>
          </cell>
          <cell r="E68">
            <v>0</v>
          </cell>
          <cell r="H68">
            <v>120</v>
          </cell>
          <cell r="I68">
            <v>0</v>
          </cell>
          <cell r="J68">
            <v>150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180</v>
          </cell>
          <cell r="E69">
            <v>0</v>
          </cell>
          <cell r="H69">
            <v>120</v>
          </cell>
          <cell r="I69">
            <v>0</v>
          </cell>
          <cell r="J69">
            <v>150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180</v>
          </cell>
          <cell r="E70">
            <v>0</v>
          </cell>
          <cell r="H70">
            <v>120</v>
          </cell>
          <cell r="I70">
            <v>0</v>
          </cell>
          <cell r="J70">
            <v>150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180</v>
          </cell>
          <cell r="E71">
            <v>0</v>
          </cell>
          <cell r="H71">
            <v>120</v>
          </cell>
          <cell r="I71">
            <v>0</v>
          </cell>
          <cell r="J71">
            <v>150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180</v>
          </cell>
          <cell r="E72">
            <v>0</v>
          </cell>
          <cell r="H72">
            <v>120</v>
          </cell>
          <cell r="I72">
            <v>0</v>
          </cell>
          <cell r="J72">
            <v>150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180</v>
          </cell>
          <cell r="E73">
            <v>0</v>
          </cell>
          <cell r="H73">
            <v>120</v>
          </cell>
          <cell r="I73">
            <v>0</v>
          </cell>
          <cell r="J73">
            <v>150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180</v>
          </cell>
          <cell r="E74">
            <v>0</v>
          </cell>
          <cell r="H74">
            <v>120</v>
          </cell>
          <cell r="I74">
            <v>0</v>
          </cell>
          <cell r="J74">
            <v>150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180</v>
          </cell>
          <cell r="E75">
            <v>0</v>
          </cell>
          <cell r="H75">
            <v>120</v>
          </cell>
          <cell r="I75">
            <v>0</v>
          </cell>
          <cell r="J75">
            <v>150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180</v>
          </cell>
          <cell r="E76">
            <v>0</v>
          </cell>
          <cell r="H76">
            <v>120</v>
          </cell>
          <cell r="I76">
            <v>0</v>
          </cell>
          <cell r="J76">
            <v>150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180</v>
          </cell>
          <cell r="E77">
            <v>0</v>
          </cell>
          <cell r="H77">
            <v>120</v>
          </cell>
          <cell r="I77">
            <v>0</v>
          </cell>
          <cell r="J77">
            <v>150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180</v>
          </cell>
          <cell r="E78">
            <v>0</v>
          </cell>
          <cell r="H78">
            <v>120</v>
          </cell>
          <cell r="I78">
            <v>0</v>
          </cell>
          <cell r="J78">
            <v>150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180</v>
          </cell>
          <cell r="E79">
            <v>0</v>
          </cell>
          <cell r="H79">
            <v>120</v>
          </cell>
          <cell r="I79">
            <v>0</v>
          </cell>
          <cell r="J79">
            <v>150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180</v>
          </cell>
          <cell r="E80">
            <v>0</v>
          </cell>
          <cell r="H80">
            <v>120</v>
          </cell>
          <cell r="I80">
            <v>0</v>
          </cell>
          <cell r="J80">
            <v>150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180</v>
          </cell>
          <cell r="E81">
            <v>0</v>
          </cell>
          <cell r="H81">
            <v>120</v>
          </cell>
          <cell r="I81">
            <v>0</v>
          </cell>
          <cell r="J81">
            <v>150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180</v>
          </cell>
          <cell r="E82">
            <v>0</v>
          </cell>
          <cell r="H82">
            <v>120</v>
          </cell>
          <cell r="I82">
            <v>0</v>
          </cell>
          <cell r="J82">
            <v>150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180</v>
          </cell>
          <cell r="E83">
            <v>0</v>
          </cell>
          <cell r="H83">
            <v>120</v>
          </cell>
          <cell r="I83">
            <v>0</v>
          </cell>
          <cell r="J83">
            <v>150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180</v>
          </cell>
          <cell r="E84">
            <v>0</v>
          </cell>
          <cell r="H84">
            <v>120</v>
          </cell>
          <cell r="I84">
            <v>0</v>
          </cell>
          <cell r="J84">
            <v>150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180</v>
          </cell>
          <cell r="E85">
            <v>0</v>
          </cell>
          <cell r="H85">
            <v>120</v>
          </cell>
          <cell r="I85">
            <v>0</v>
          </cell>
          <cell r="J85">
            <v>150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180</v>
          </cell>
          <cell r="E86">
            <v>0</v>
          </cell>
          <cell r="H86">
            <v>120</v>
          </cell>
          <cell r="I86">
            <v>0</v>
          </cell>
          <cell r="J86">
            <v>150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180</v>
          </cell>
          <cell r="E87">
            <v>0</v>
          </cell>
          <cell r="H87">
            <v>120</v>
          </cell>
          <cell r="I87">
            <v>0</v>
          </cell>
          <cell r="J87">
            <v>150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180</v>
          </cell>
          <cell r="E88">
            <v>0</v>
          </cell>
          <cell r="H88">
            <v>120</v>
          </cell>
          <cell r="I88">
            <v>0</v>
          </cell>
          <cell r="J88">
            <v>150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180</v>
          </cell>
          <cell r="E89">
            <v>0</v>
          </cell>
          <cell r="H89">
            <v>120</v>
          </cell>
          <cell r="I89">
            <v>0</v>
          </cell>
          <cell r="J89">
            <v>150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180</v>
          </cell>
          <cell r="E90">
            <v>0</v>
          </cell>
          <cell r="H90">
            <v>120</v>
          </cell>
          <cell r="I90">
            <v>0</v>
          </cell>
          <cell r="J90">
            <v>150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180</v>
          </cell>
          <cell r="E91">
            <v>0</v>
          </cell>
          <cell r="H91">
            <v>120</v>
          </cell>
          <cell r="I91">
            <v>0</v>
          </cell>
          <cell r="J91">
            <v>150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180</v>
          </cell>
          <cell r="E92">
            <v>0</v>
          </cell>
          <cell r="H92">
            <v>120</v>
          </cell>
          <cell r="I92">
            <v>0</v>
          </cell>
          <cell r="J92">
            <v>150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180</v>
          </cell>
          <cell r="E93">
            <v>0</v>
          </cell>
          <cell r="H93">
            <v>120</v>
          </cell>
          <cell r="I93">
            <v>0</v>
          </cell>
          <cell r="J93">
            <v>150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180</v>
          </cell>
          <cell r="E94">
            <v>0</v>
          </cell>
          <cell r="H94">
            <v>120</v>
          </cell>
          <cell r="I94">
            <v>0</v>
          </cell>
          <cell r="J94">
            <v>150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180</v>
          </cell>
          <cell r="E95">
            <v>0</v>
          </cell>
          <cell r="H95">
            <v>120</v>
          </cell>
          <cell r="I95">
            <v>0</v>
          </cell>
          <cell r="J95">
            <v>150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180</v>
          </cell>
          <cell r="E96">
            <v>0</v>
          </cell>
          <cell r="H96">
            <v>120</v>
          </cell>
          <cell r="I96">
            <v>0</v>
          </cell>
          <cell r="J96">
            <v>150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180</v>
          </cell>
          <cell r="E97">
            <v>0</v>
          </cell>
          <cell r="H97">
            <v>120</v>
          </cell>
          <cell r="I97">
            <v>0</v>
          </cell>
          <cell r="J97">
            <v>150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180</v>
          </cell>
          <cell r="E98">
            <v>0</v>
          </cell>
          <cell r="H98">
            <v>120</v>
          </cell>
          <cell r="I98">
            <v>0</v>
          </cell>
          <cell r="J98">
            <v>150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180</v>
          </cell>
          <cell r="E99">
            <v>0</v>
          </cell>
          <cell r="H99">
            <v>120</v>
          </cell>
          <cell r="I99">
            <v>0</v>
          </cell>
          <cell r="J99">
            <v>150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180</v>
          </cell>
          <cell r="E100">
            <v>0</v>
          </cell>
          <cell r="H100">
            <v>120</v>
          </cell>
          <cell r="I100">
            <v>0</v>
          </cell>
          <cell r="J100">
            <v>150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303.14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303.14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303.14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302.14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300.14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302.14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302.14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301.14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301.14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298.14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300.14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300.14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300.14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300.14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304.14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298.14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300.14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300.14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300.14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299.14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304.14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298.14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299.14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299.14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299.14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299.14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305.14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282.14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282.14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282.14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282.14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282.14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282.14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282.14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282.14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282.14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282.14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287.95999999999998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287.95999999999998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287.95999999999998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287.95999999999998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298.95999999999998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296.95999999999998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293.95999999999998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297.95999999999998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298.95999999999998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298.95999999999998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299.95999999999998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296.95999999999998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298.95999999999998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299.95999999999998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44726</v>
      </c>
      <c r="Z3" s="37">
        <f>S3</f>
        <v>44726</v>
      </c>
      <c r="AE3" s="36"/>
      <c r="AH3" s="38">
        <f>AV4</f>
        <v>44726</v>
      </c>
    </row>
    <row r="4" spans="1:48" ht="15.75" thickBot="1">
      <c r="A4" s="37">
        <f>frq!A1</f>
        <v>44726</v>
      </c>
      <c r="L4" s="37">
        <f>frq!A1</f>
        <v>44726</v>
      </c>
      <c r="P4" s="37">
        <f>frq!A1</f>
        <v>44726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44726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7.5784999999999991E-2</v>
      </c>
      <c r="H6" s="54">
        <f>(BAWANA!U3+BAWANA!V3)/4000</f>
        <v>0</v>
      </c>
      <c r="I6" s="54"/>
      <c r="J6" s="54">
        <f>G6+H6+I6</f>
        <v>7.5784999999999991E-2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7.5784999999999991E-2</v>
      </c>
      <c r="H7" s="54">
        <f>(BAWANA!U4+BAWANA!V4)/4000</f>
        <v>0</v>
      </c>
      <c r="I7" s="54"/>
      <c r="J7" s="54">
        <f t="shared" ref="J7:J70" si="3">G7+H7+I7</f>
        <v>7.5784999999999991E-2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7.5784999999999991E-2</v>
      </c>
      <c r="H8" s="54">
        <f>(BAWANA!U5+BAWANA!V5)/4000</f>
        <v>0</v>
      </c>
      <c r="I8" s="54"/>
      <c r="J8" s="54">
        <f t="shared" si="3"/>
        <v>7.5784999999999991E-2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7.5534999999999991E-2</v>
      </c>
      <c r="H9" s="54">
        <f>(BAWANA!U6+BAWANA!V6)/4000</f>
        <v>0</v>
      </c>
      <c r="I9" s="54"/>
      <c r="J9" s="54">
        <f t="shared" si="3"/>
        <v>7.5534999999999991E-2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7.5034999999999991E-2</v>
      </c>
      <c r="H11" s="54">
        <f>(BAWANA!U8+BAWANA!V8)/4000</f>
        <v>0</v>
      </c>
      <c r="I11" s="54"/>
      <c r="J11" s="54">
        <f t="shared" si="3"/>
        <v>7.5034999999999991E-2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7.5534999999999991E-2</v>
      </c>
      <c r="H12" s="54">
        <f>(BAWANA!U9+BAWANA!V9)/4000</f>
        <v>0</v>
      </c>
      <c r="I12" s="54"/>
      <c r="J12" s="54">
        <f t="shared" si="3"/>
        <v>7.5534999999999991E-2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7.5534999999999991E-2</v>
      </c>
      <c r="H13" s="54">
        <f>(BAWANA!U10+BAWANA!V10)/4000</f>
        <v>0</v>
      </c>
      <c r="I13" s="54"/>
      <c r="J13" s="54">
        <f t="shared" si="3"/>
        <v>7.5534999999999991E-2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7.5284999999999991E-2</v>
      </c>
      <c r="H14" s="54">
        <f>(BAWANA!U11+BAWANA!V11)/4000</f>
        <v>0</v>
      </c>
      <c r="I14" s="54"/>
      <c r="J14" s="54">
        <f t="shared" si="3"/>
        <v>7.5284999999999991E-2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7.5284999999999991E-2</v>
      </c>
      <c r="H15" s="54">
        <f>(BAWANA!U12+BAWANA!V12)/4000</f>
        <v>0</v>
      </c>
      <c r="I15" s="54"/>
      <c r="J15" s="54">
        <f t="shared" si="3"/>
        <v>7.5284999999999991E-2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7.453499999999999E-2</v>
      </c>
      <c r="H17" s="54">
        <f>(BAWANA!U14+BAWANA!V14)/4000</f>
        <v>0</v>
      </c>
      <c r="I17" s="54"/>
      <c r="J17" s="54">
        <f t="shared" si="3"/>
        <v>7.453499999999999E-2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7.5034999999999991E-2</v>
      </c>
      <c r="H18" s="54">
        <f>(BAWANA!U15+BAWANA!V15)/4000</f>
        <v>0</v>
      </c>
      <c r="I18" s="54"/>
      <c r="J18" s="54">
        <f t="shared" si="3"/>
        <v>7.5034999999999991E-2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7.5034999999999991E-2</v>
      </c>
      <c r="H19" s="54">
        <f>(BAWANA!U16+BAWANA!V16)/4000</f>
        <v>0</v>
      </c>
      <c r="I19" s="54"/>
      <c r="J19" s="54">
        <f t="shared" si="3"/>
        <v>7.5034999999999991E-2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7.5034999999999991E-2</v>
      </c>
      <c r="H20" s="54">
        <f>(BAWANA!U17+BAWANA!V17)/4000</f>
        <v>0</v>
      </c>
      <c r="I20" s="54"/>
      <c r="J20" s="54">
        <f t="shared" si="3"/>
        <v>7.5034999999999991E-2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7.5034999999999991E-2</v>
      </c>
      <c r="H21" s="54">
        <f>(BAWANA!U18+BAWANA!V18)/4000</f>
        <v>0</v>
      </c>
      <c r="I21" s="54"/>
      <c r="J21" s="54">
        <f t="shared" si="3"/>
        <v>7.5034999999999991E-2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7.6034999999999991E-2</v>
      </c>
      <c r="H22" s="54">
        <f>(BAWANA!U19+BAWANA!V19)/4000</f>
        <v>0</v>
      </c>
      <c r="I22" s="54"/>
      <c r="J22" s="54">
        <f t="shared" si="3"/>
        <v>7.6034999999999991E-2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7.453499999999999E-2</v>
      </c>
      <c r="H23" s="54">
        <f>(BAWANA!U20+BAWANA!V20)/4000</f>
        <v>0</v>
      </c>
      <c r="I23" s="54"/>
      <c r="J23" s="54">
        <f t="shared" si="3"/>
        <v>7.453499999999999E-2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7.5034999999999991E-2</v>
      </c>
      <c r="H24" s="54">
        <f>(BAWANA!U21+BAWANA!V21)/4000</f>
        <v>0</v>
      </c>
      <c r="I24" s="54"/>
      <c r="J24" s="54">
        <f t="shared" si="3"/>
        <v>7.5034999999999991E-2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7.5034999999999991E-2</v>
      </c>
      <c r="H25" s="54">
        <f>(BAWANA!U22+BAWANA!V22)/4000</f>
        <v>0</v>
      </c>
      <c r="I25" s="54"/>
      <c r="J25" s="54">
        <f t="shared" si="3"/>
        <v>7.5034999999999991E-2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7.5034999999999991E-2</v>
      </c>
      <c r="H26" s="54">
        <f>(BAWANA!U23+BAWANA!V23)/4000</f>
        <v>0</v>
      </c>
      <c r="I26" s="54"/>
      <c r="J26" s="54">
        <f t="shared" si="3"/>
        <v>7.5034999999999991E-2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7.478499999999999E-2</v>
      </c>
      <c r="H27" s="54">
        <f>(BAWANA!U24+BAWANA!V24)/4000</f>
        <v>0</v>
      </c>
      <c r="I27" s="54"/>
      <c r="J27" s="54">
        <f t="shared" si="3"/>
        <v>7.478499999999999E-2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7.6034999999999991E-2</v>
      </c>
      <c r="H28" s="54">
        <f>(BAWANA!U25+BAWANA!V25)/4000</f>
        <v>0</v>
      </c>
      <c r="I28" s="54"/>
      <c r="J28" s="54">
        <f t="shared" si="3"/>
        <v>7.6034999999999991E-2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7.453499999999999E-2</v>
      </c>
      <c r="H29" s="54">
        <f>(BAWANA!U26+BAWANA!V26)/4000</f>
        <v>0</v>
      </c>
      <c r="I29" s="54"/>
      <c r="J29" s="54">
        <f t="shared" si="3"/>
        <v>7.453499999999999E-2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7.478499999999999E-2</v>
      </c>
      <c r="H30" s="54">
        <f>(BAWANA!U27+BAWANA!V27)/4000</f>
        <v>0</v>
      </c>
      <c r="I30" s="54"/>
      <c r="J30" s="54">
        <f t="shared" si="3"/>
        <v>7.478499999999999E-2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7.478499999999999E-2</v>
      </c>
      <c r="H31" s="54">
        <f>(BAWANA!U28+BAWANA!V28)/4000</f>
        <v>0</v>
      </c>
      <c r="I31" s="54"/>
      <c r="J31" s="54">
        <f t="shared" si="3"/>
        <v>7.478499999999999E-2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7.478499999999999E-2</v>
      </c>
      <c r="H32" s="54">
        <f>(BAWANA!U29+BAWANA!V29)/4000</f>
        <v>0</v>
      </c>
      <c r="I32" s="54"/>
      <c r="J32" s="54">
        <f t="shared" si="3"/>
        <v>7.478499999999999E-2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7.478499999999999E-2</v>
      </c>
      <c r="H33" s="54">
        <f>(BAWANA!U30+BAWANA!V30)/4000</f>
        <v>0</v>
      </c>
      <c r="I33" s="54"/>
      <c r="J33" s="54">
        <f t="shared" si="3"/>
        <v>7.478499999999999E-2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7.6284999999999992E-2</v>
      </c>
      <c r="H34" s="54">
        <f>(BAWANA!U31+BAWANA!V31)/4000</f>
        <v>0</v>
      </c>
      <c r="I34" s="54"/>
      <c r="J34" s="54">
        <f t="shared" si="3"/>
        <v>7.6284999999999992E-2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7.0535E-2</v>
      </c>
      <c r="H35" s="54">
        <f>(BAWANA!U32+BAWANA!V32)/4000</f>
        <v>0</v>
      </c>
      <c r="I35" s="54"/>
      <c r="J35" s="54">
        <f t="shared" si="3"/>
        <v>7.0535E-2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7.0535E-2</v>
      </c>
      <c r="H36" s="54">
        <f>(BAWANA!U33+BAWANA!V33)/4000</f>
        <v>0</v>
      </c>
      <c r="I36" s="54"/>
      <c r="J36" s="54">
        <f t="shared" si="3"/>
        <v>7.0535E-2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7.0535E-2</v>
      </c>
      <c r="H37" s="54">
        <f>(BAWANA!U34+BAWANA!V34)/4000</f>
        <v>0</v>
      </c>
      <c r="I37" s="54"/>
      <c r="J37" s="54">
        <f t="shared" si="3"/>
        <v>7.0535E-2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7.0535E-2</v>
      </c>
      <c r="H43" s="54">
        <f>(BAWANA!U40+BAWANA!V40)/4000</f>
        <v>0</v>
      </c>
      <c r="I43" s="54"/>
      <c r="J43" s="54">
        <f t="shared" si="3"/>
        <v>7.0535E-2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7.0535E-2</v>
      </c>
      <c r="H44" s="54">
        <f>(BAWANA!U41+BAWANA!V41)/4000</f>
        <v>0</v>
      </c>
      <c r="I44" s="54"/>
      <c r="J44" s="54">
        <f t="shared" si="3"/>
        <v>7.0535E-2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7.0535E-2</v>
      </c>
      <c r="H45" s="54">
        <f>(BAWANA!U42+BAWANA!V42)/4000</f>
        <v>0</v>
      </c>
      <c r="I45" s="54"/>
      <c r="J45" s="54">
        <f t="shared" si="3"/>
        <v>7.0535E-2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7.0535E-2</v>
      </c>
      <c r="H46" s="54">
        <f>(BAWANA!U43+BAWANA!V43)/4000</f>
        <v>0</v>
      </c>
      <c r="I46" s="54"/>
      <c r="J46" s="54">
        <f t="shared" si="3"/>
        <v>7.0535E-2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7.0535E-2</v>
      </c>
      <c r="H47" s="54">
        <f>(BAWANA!U44+BAWANA!V44)/4000</f>
        <v>0</v>
      </c>
      <c r="I47" s="54"/>
      <c r="J47" s="54">
        <f t="shared" si="3"/>
        <v>7.0535E-2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7.0535E-2</v>
      </c>
      <c r="H48" s="54">
        <f>(BAWANA!U45+BAWANA!V45)/4000</f>
        <v>0</v>
      </c>
      <c r="I48" s="54"/>
      <c r="J48" s="54">
        <f t="shared" si="3"/>
        <v>7.0535E-2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7.0535E-2</v>
      </c>
      <c r="H49" s="54">
        <f>(BAWANA!U46+BAWANA!V46)/4000</f>
        <v>0</v>
      </c>
      <c r="I49" s="54"/>
      <c r="J49" s="54">
        <f t="shared" si="3"/>
        <v>7.0535E-2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7.1989999999999998E-2</v>
      </c>
      <c r="H50" s="54">
        <f>(BAWANA!U47+BAWANA!V47)/4000</f>
        <v>0</v>
      </c>
      <c r="I50" s="54"/>
      <c r="J50" s="54">
        <f t="shared" si="3"/>
        <v>7.1989999999999998E-2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7.1989999999999998E-2</v>
      </c>
      <c r="H51" s="54">
        <f>(BAWANA!U48+BAWANA!V48)/4000</f>
        <v>0</v>
      </c>
      <c r="I51" s="54"/>
      <c r="J51" s="54">
        <f t="shared" si="3"/>
        <v>7.1989999999999998E-2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7.1989999999999998E-2</v>
      </c>
      <c r="H52" s="54">
        <f>(BAWANA!U49+BAWANA!V49)/4000</f>
        <v>0</v>
      </c>
      <c r="I52" s="54"/>
      <c r="J52" s="54">
        <f t="shared" si="3"/>
        <v>7.1989999999999998E-2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7.1989999999999998E-2</v>
      </c>
      <c r="H53" s="54">
        <f>(BAWANA!U50+BAWANA!V50)/4000</f>
        <v>0</v>
      </c>
      <c r="I53" s="54"/>
      <c r="J53" s="54">
        <f t="shared" si="3"/>
        <v>7.1989999999999998E-2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7.4740000000000001E-2</v>
      </c>
      <c r="H79" s="54">
        <f>(BAWANA!U76+BAWANA!V76)/4000</f>
        <v>0</v>
      </c>
      <c r="I79" s="54"/>
      <c r="J79" s="54">
        <f t="shared" si="9"/>
        <v>7.4740000000000001E-2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7.424E-2</v>
      </c>
      <c r="H80" s="54">
        <f>(BAWANA!U77+BAWANA!V77)/4000</f>
        <v>0</v>
      </c>
      <c r="I80" s="54"/>
      <c r="J80" s="54">
        <f t="shared" si="9"/>
        <v>7.424E-2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7.399E-2</v>
      </c>
      <c r="H81" s="54">
        <f>(BAWANA!U78+BAWANA!V78)/4000</f>
        <v>0</v>
      </c>
      <c r="I81" s="54"/>
      <c r="J81" s="54">
        <f t="shared" si="9"/>
        <v>7.399E-2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7.349E-2</v>
      </c>
      <c r="H83" s="54">
        <f>(BAWANA!U80+BAWANA!V80)/4000</f>
        <v>0</v>
      </c>
      <c r="I83" s="54"/>
      <c r="J83" s="54">
        <f t="shared" si="9"/>
        <v>7.349E-2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7.4490000000000001E-2</v>
      </c>
      <c r="H84" s="54">
        <f>(BAWANA!U81+BAWANA!V81)/4000</f>
        <v>0</v>
      </c>
      <c r="I84" s="54"/>
      <c r="J84" s="54">
        <f t="shared" si="9"/>
        <v>7.4490000000000001E-2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7.4740000000000001E-2</v>
      </c>
      <c r="H85" s="54">
        <f>(BAWANA!U82+BAWANA!V82)/4000</f>
        <v>0</v>
      </c>
      <c r="I85" s="54"/>
      <c r="J85" s="54">
        <f t="shared" si="9"/>
        <v>7.4740000000000001E-2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7.4740000000000001E-2</v>
      </c>
      <c r="H86" s="54">
        <f>(BAWANA!U83+BAWANA!V83)/4000</f>
        <v>0</v>
      </c>
      <c r="I86" s="54"/>
      <c r="J86" s="54">
        <f t="shared" si="9"/>
        <v>7.4740000000000001E-2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7.4990000000000001E-2</v>
      </c>
      <c r="H87" s="54">
        <f>(BAWANA!U84+BAWANA!V84)/4000</f>
        <v>0</v>
      </c>
      <c r="I87" s="54"/>
      <c r="J87" s="54">
        <f t="shared" si="9"/>
        <v>7.4990000000000001E-2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7.424E-2</v>
      </c>
      <c r="H89" s="54">
        <f>(BAWANA!U86+BAWANA!V86)/4000</f>
        <v>0</v>
      </c>
      <c r="I89" s="54"/>
      <c r="J89" s="54">
        <f t="shared" si="9"/>
        <v>7.424E-2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7.4740000000000001E-2</v>
      </c>
      <c r="H95" s="54">
        <f>(BAWANA!U92+BAWANA!V92)/4000</f>
        <v>0</v>
      </c>
      <c r="I95" s="54"/>
      <c r="J95" s="54">
        <f t="shared" si="9"/>
        <v>7.4740000000000001E-2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7.4990000000000001E-2</v>
      </c>
      <c r="H101" s="54">
        <f>(BAWANA!U98+BAWANA!V98)/4000</f>
        <v>0</v>
      </c>
      <c r="I101" s="54"/>
      <c r="J101" s="54">
        <f t="shared" si="9"/>
        <v>7.4990000000000001E-2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7.0883950000000091</v>
      </c>
      <c r="H102" s="54">
        <f t="shared" si="14"/>
        <v>0</v>
      </c>
      <c r="I102" s="54"/>
      <c r="J102" s="54">
        <f t="shared" si="14"/>
        <v>7.0883950000000091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173.59</v>
      </c>
      <c r="I3" s="95">
        <v>126.24</v>
      </c>
      <c r="J3" s="95">
        <v>63.13</v>
      </c>
      <c r="K3" s="95">
        <v>6.31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369.27</v>
      </c>
      <c r="W3">
        <v>173.59</v>
      </c>
      <c r="X3">
        <v>126.24</v>
      </c>
      <c r="Y3">
        <v>0</v>
      </c>
      <c r="Z3">
        <v>6.31</v>
      </c>
      <c r="AA3">
        <v>63.13</v>
      </c>
    </row>
    <row r="4" spans="1:27">
      <c r="B4" t="s">
        <v>263</v>
      </c>
      <c r="G4" t="s">
        <v>46</v>
      </c>
      <c r="H4" s="115">
        <v>166.61</v>
      </c>
      <c r="I4" s="88">
        <v>124.97</v>
      </c>
      <c r="J4" s="88">
        <v>62.48</v>
      </c>
      <c r="K4" s="88">
        <v>6.25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360.31</v>
      </c>
      <c r="W4">
        <v>166.61</v>
      </c>
      <c r="X4">
        <v>124.97</v>
      </c>
      <c r="Y4">
        <v>0</v>
      </c>
      <c r="Z4">
        <v>6.25</v>
      </c>
      <c r="AA4">
        <v>62.48</v>
      </c>
    </row>
    <row r="5" spans="1:27">
      <c r="G5" t="s">
        <v>47</v>
      </c>
      <c r="H5" s="115">
        <v>187.11</v>
      </c>
      <c r="I5" s="88">
        <v>93.56</v>
      </c>
      <c r="J5" s="88">
        <v>10.39</v>
      </c>
      <c r="K5" s="88">
        <v>6.24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297.3</v>
      </c>
      <c r="W5">
        <v>187.11</v>
      </c>
      <c r="X5">
        <v>93.56</v>
      </c>
      <c r="Y5">
        <v>0</v>
      </c>
      <c r="Z5">
        <v>6.24</v>
      </c>
      <c r="AA5">
        <v>10.39</v>
      </c>
    </row>
    <row r="6" spans="1:27">
      <c r="G6" t="s">
        <v>48</v>
      </c>
      <c r="H6" s="115">
        <v>210.22</v>
      </c>
      <c r="I6" s="88">
        <v>105.11</v>
      </c>
      <c r="J6" s="88">
        <v>0</v>
      </c>
      <c r="K6" s="88">
        <v>7.01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322.33999999999997</v>
      </c>
      <c r="W6">
        <v>210.22</v>
      </c>
      <c r="X6">
        <v>105.11</v>
      </c>
      <c r="Y6">
        <v>0</v>
      </c>
      <c r="Z6">
        <v>7.01</v>
      </c>
      <c r="AA6">
        <v>0</v>
      </c>
    </row>
    <row r="7" spans="1:27">
      <c r="G7" t="s">
        <v>49</v>
      </c>
      <c r="H7" s="115">
        <v>238.97</v>
      </c>
      <c r="I7" s="88">
        <v>125.78</v>
      </c>
      <c r="J7" s="88">
        <v>0</v>
      </c>
      <c r="K7" s="88">
        <v>3.78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368.53</v>
      </c>
      <c r="W7">
        <v>238.97</v>
      </c>
      <c r="X7">
        <v>125.78</v>
      </c>
      <c r="Y7">
        <v>0</v>
      </c>
      <c r="Z7">
        <v>3.78</v>
      </c>
      <c r="AA7">
        <v>0</v>
      </c>
    </row>
    <row r="8" spans="1:27">
      <c r="G8" t="s">
        <v>50</v>
      </c>
      <c r="H8" s="115">
        <v>238.82</v>
      </c>
      <c r="I8" s="88">
        <v>125.69</v>
      </c>
      <c r="J8" s="88">
        <v>1.26</v>
      </c>
      <c r="K8" s="88">
        <v>7.54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373.31</v>
      </c>
      <c r="W8">
        <v>238.82</v>
      </c>
      <c r="X8">
        <v>125.69</v>
      </c>
      <c r="Y8">
        <v>0</v>
      </c>
      <c r="Z8">
        <v>7.54</v>
      </c>
      <c r="AA8">
        <v>1.26</v>
      </c>
    </row>
    <row r="9" spans="1:27">
      <c r="G9" t="s">
        <v>51</v>
      </c>
      <c r="H9" s="115">
        <v>153.13999999999999</v>
      </c>
      <c r="I9" s="88">
        <v>81.98</v>
      </c>
      <c r="J9" s="88">
        <v>0</v>
      </c>
      <c r="K9" s="88">
        <v>9.84</v>
      </c>
      <c r="L9" s="88">
        <v>0</v>
      </c>
      <c r="M9" s="116">
        <v>0</v>
      </c>
      <c r="N9" s="115">
        <v>0</v>
      </c>
      <c r="O9" s="88">
        <v>0</v>
      </c>
      <c r="P9" s="88">
        <v>-50</v>
      </c>
      <c r="Q9" s="88">
        <v>0</v>
      </c>
      <c r="R9" s="88">
        <v>0</v>
      </c>
      <c r="S9" s="116">
        <v>0</v>
      </c>
      <c r="U9" s="115">
        <v>-50</v>
      </c>
      <c r="V9" s="116">
        <v>244.96</v>
      </c>
      <c r="W9">
        <v>153.13999999999999</v>
      </c>
      <c r="X9">
        <v>81.98</v>
      </c>
      <c r="Y9">
        <v>0</v>
      </c>
      <c r="Z9">
        <v>9.84</v>
      </c>
      <c r="AA9">
        <v>-50</v>
      </c>
    </row>
    <row r="10" spans="1:27">
      <c r="G10" t="s">
        <v>52</v>
      </c>
      <c r="H10" s="115">
        <v>159.19999999999999</v>
      </c>
      <c r="I10" s="88">
        <v>111.45</v>
      </c>
      <c r="J10" s="88">
        <v>0</v>
      </c>
      <c r="K10" s="88">
        <v>9.5500000000000007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280.2</v>
      </c>
      <c r="W10">
        <v>159.19999999999999</v>
      </c>
      <c r="X10">
        <v>111.45</v>
      </c>
      <c r="Y10">
        <v>0</v>
      </c>
      <c r="Z10">
        <v>9.5500000000000007</v>
      </c>
      <c r="AA10">
        <v>0</v>
      </c>
    </row>
    <row r="11" spans="1:27">
      <c r="G11" t="s">
        <v>53</v>
      </c>
      <c r="H11" s="115">
        <v>162.19999999999999</v>
      </c>
      <c r="I11" s="88">
        <v>76.33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238.53</v>
      </c>
      <c r="W11">
        <v>162.19999999999999</v>
      </c>
      <c r="X11">
        <v>76.33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154.68</v>
      </c>
      <c r="I12" s="88">
        <v>55.9</v>
      </c>
      <c r="J12" s="88">
        <v>0</v>
      </c>
      <c r="K12" s="88">
        <v>11.18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221.76</v>
      </c>
      <c r="W12">
        <v>154.68</v>
      </c>
      <c r="X12">
        <v>55.9</v>
      </c>
      <c r="Y12">
        <v>0</v>
      </c>
      <c r="Z12">
        <v>11.18</v>
      </c>
      <c r="AA12">
        <v>0</v>
      </c>
    </row>
    <row r="13" spans="1:27">
      <c r="G13" t="s">
        <v>55</v>
      </c>
      <c r="H13" s="115">
        <v>216.54</v>
      </c>
      <c r="I13" s="88">
        <v>0</v>
      </c>
      <c r="J13" s="88">
        <v>0</v>
      </c>
      <c r="K13" s="88">
        <v>14.93</v>
      </c>
      <c r="L13" s="88">
        <v>0</v>
      </c>
      <c r="M13" s="116">
        <v>0</v>
      </c>
      <c r="N13" s="115">
        <v>0</v>
      </c>
      <c r="O13" s="88">
        <v>0</v>
      </c>
      <c r="P13" s="88">
        <v>-30</v>
      </c>
      <c r="Q13" s="88">
        <v>0</v>
      </c>
      <c r="R13" s="88">
        <v>0</v>
      </c>
      <c r="S13" s="116">
        <v>0</v>
      </c>
      <c r="U13" s="115">
        <v>-30</v>
      </c>
      <c r="V13" s="116">
        <v>231.47</v>
      </c>
      <c r="W13">
        <v>216.54</v>
      </c>
      <c r="X13">
        <v>0</v>
      </c>
      <c r="Y13">
        <v>0</v>
      </c>
      <c r="Z13">
        <v>14.93</v>
      </c>
      <c r="AA13">
        <v>-30</v>
      </c>
    </row>
    <row r="14" spans="1:27">
      <c r="G14" t="s">
        <v>56</v>
      </c>
      <c r="H14" s="115">
        <v>177.55</v>
      </c>
      <c r="I14" s="88">
        <v>0</v>
      </c>
      <c r="J14" s="88">
        <v>12.63</v>
      </c>
      <c r="K14" s="88">
        <v>2.5299999999999998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192.71</v>
      </c>
      <c r="W14">
        <v>177.55</v>
      </c>
      <c r="X14">
        <v>0</v>
      </c>
      <c r="Y14">
        <v>0</v>
      </c>
      <c r="Z14">
        <v>2.5299999999999998</v>
      </c>
      <c r="AA14">
        <v>12.63</v>
      </c>
    </row>
    <row r="15" spans="1:27">
      <c r="G15" t="s">
        <v>57</v>
      </c>
      <c r="H15" s="115">
        <v>145.79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145.79</v>
      </c>
      <c r="W15">
        <v>145.79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211.48</v>
      </c>
      <c r="I16" s="88">
        <v>33.840000000000003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-55</v>
      </c>
      <c r="Q16" s="88">
        <v>0</v>
      </c>
      <c r="R16" s="88">
        <v>0</v>
      </c>
      <c r="S16" s="116">
        <v>0</v>
      </c>
      <c r="U16" s="115">
        <v>-55</v>
      </c>
      <c r="V16" s="116">
        <v>245.32</v>
      </c>
      <c r="W16">
        <v>211.48</v>
      </c>
      <c r="X16">
        <v>33.840000000000003</v>
      </c>
      <c r="Y16">
        <v>0</v>
      </c>
      <c r="Z16">
        <v>0</v>
      </c>
      <c r="AA16">
        <v>-55</v>
      </c>
    </row>
    <row r="17" spans="7:27">
      <c r="G17" t="s">
        <v>59</v>
      </c>
      <c r="H17" s="115">
        <v>95.21</v>
      </c>
      <c r="I17" s="88">
        <v>0</v>
      </c>
      <c r="J17" s="88">
        <v>5.29</v>
      </c>
      <c r="K17" s="88">
        <v>0</v>
      </c>
      <c r="L17" s="88">
        <v>0</v>
      </c>
      <c r="M17" s="116">
        <v>0</v>
      </c>
      <c r="N17" s="115">
        <v>0</v>
      </c>
      <c r="O17" s="88">
        <v>-15</v>
      </c>
      <c r="P17" s="88">
        <v>0</v>
      </c>
      <c r="Q17" s="88">
        <v>0</v>
      </c>
      <c r="R17" s="88">
        <v>0</v>
      </c>
      <c r="S17" s="116">
        <v>0</v>
      </c>
      <c r="U17" s="115">
        <v>-15</v>
      </c>
      <c r="V17" s="116">
        <v>100.5</v>
      </c>
      <c r="W17">
        <v>95.21</v>
      </c>
      <c r="X17">
        <v>-15</v>
      </c>
      <c r="Y17">
        <v>0</v>
      </c>
      <c r="Z17">
        <v>0</v>
      </c>
      <c r="AA17">
        <v>5.29</v>
      </c>
    </row>
    <row r="18" spans="7:27">
      <c r="G18" t="s">
        <v>60</v>
      </c>
      <c r="H18" s="115">
        <v>107.67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-15</v>
      </c>
      <c r="P18" s="88">
        <v>-35</v>
      </c>
      <c r="Q18" s="88">
        <v>0</v>
      </c>
      <c r="R18" s="88">
        <v>0</v>
      </c>
      <c r="S18" s="116">
        <v>0</v>
      </c>
      <c r="U18" s="115">
        <v>-50</v>
      </c>
      <c r="V18" s="116">
        <v>107.67</v>
      </c>
      <c r="W18">
        <v>107.67</v>
      </c>
      <c r="X18">
        <v>-15</v>
      </c>
      <c r="Y18">
        <v>0</v>
      </c>
      <c r="Z18">
        <v>0</v>
      </c>
      <c r="AA18">
        <v>-35</v>
      </c>
    </row>
    <row r="19" spans="7:27">
      <c r="G19" t="s">
        <v>61</v>
      </c>
      <c r="H19" s="115">
        <v>88.22</v>
      </c>
      <c r="I19" s="88">
        <v>0</v>
      </c>
      <c r="J19" s="88">
        <v>18.91</v>
      </c>
      <c r="K19" s="88">
        <v>0</v>
      </c>
      <c r="L19" s="88">
        <v>0.63</v>
      </c>
      <c r="M19" s="116">
        <v>0</v>
      </c>
      <c r="N19" s="115">
        <v>0</v>
      </c>
      <c r="O19" s="88">
        <v>-25</v>
      </c>
      <c r="P19" s="88">
        <v>0</v>
      </c>
      <c r="Q19" s="88">
        <v>-40</v>
      </c>
      <c r="R19" s="88">
        <v>0</v>
      </c>
      <c r="S19" s="116">
        <v>0</v>
      </c>
      <c r="U19" s="115">
        <v>-65</v>
      </c>
      <c r="V19" s="116">
        <v>107.76</v>
      </c>
      <c r="W19">
        <v>88.22</v>
      </c>
      <c r="X19">
        <v>-25</v>
      </c>
      <c r="Y19">
        <v>0.63</v>
      </c>
      <c r="Z19">
        <v>-40</v>
      </c>
      <c r="AA19">
        <v>18.91</v>
      </c>
    </row>
    <row r="20" spans="7:27">
      <c r="G20" t="s">
        <v>62</v>
      </c>
      <c r="H20" s="115">
        <v>106.17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-30</v>
      </c>
      <c r="P20" s="88">
        <v>-40</v>
      </c>
      <c r="Q20" s="88">
        <v>0</v>
      </c>
      <c r="R20" s="88">
        <v>0</v>
      </c>
      <c r="S20" s="116">
        <v>0</v>
      </c>
      <c r="U20" s="115">
        <v>-70</v>
      </c>
      <c r="V20" s="116">
        <v>106.17</v>
      </c>
      <c r="W20">
        <v>106.17</v>
      </c>
      <c r="X20">
        <v>-30</v>
      </c>
      <c r="Y20">
        <v>0</v>
      </c>
      <c r="Z20">
        <v>0</v>
      </c>
      <c r="AA20">
        <v>-40</v>
      </c>
    </row>
    <row r="21" spans="7:27">
      <c r="G21" t="s">
        <v>63</v>
      </c>
      <c r="H21" s="115">
        <v>51.88</v>
      </c>
      <c r="I21" s="88">
        <v>0</v>
      </c>
      <c r="J21" s="88">
        <v>27.3</v>
      </c>
      <c r="K21" s="88">
        <v>0</v>
      </c>
      <c r="L21" s="88">
        <v>0</v>
      </c>
      <c r="M21" s="116">
        <v>0</v>
      </c>
      <c r="N21" s="115">
        <v>0</v>
      </c>
      <c r="O21" s="88">
        <v>-10</v>
      </c>
      <c r="P21" s="88">
        <v>0</v>
      </c>
      <c r="Q21" s="88">
        <v>0</v>
      </c>
      <c r="R21" s="88">
        <v>0</v>
      </c>
      <c r="S21" s="116">
        <v>0</v>
      </c>
      <c r="U21" s="115">
        <v>-10</v>
      </c>
      <c r="V21" s="116">
        <v>79.180000000000007</v>
      </c>
      <c r="W21">
        <v>51.88</v>
      </c>
      <c r="X21">
        <v>-10</v>
      </c>
      <c r="Y21">
        <v>0</v>
      </c>
      <c r="Z21">
        <v>0</v>
      </c>
      <c r="AA21">
        <v>27.3</v>
      </c>
    </row>
    <row r="22" spans="7:27">
      <c r="G22" t="s">
        <v>64</v>
      </c>
      <c r="H22" s="115">
        <v>70.78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-40</v>
      </c>
      <c r="P22" s="88">
        <v>-20</v>
      </c>
      <c r="Q22" s="88">
        <v>0</v>
      </c>
      <c r="R22" s="88">
        <v>0</v>
      </c>
      <c r="S22" s="116">
        <v>0</v>
      </c>
      <c r="U22" s="115">
        <v>-60</v>
      </c>
      <c r="V22" s="116">
        <v>70.78</v>
      </c>
      <c r="W22">
        <v>70.78</v>
      </c>
      <c r="X22">
        <v>-40</v>
      </c>
      <c r="Y22">
        <v>0</v>
      </c>
      <c r="Z22">
        <v>0</v>
      </c>
      <c r="AA22">
        <v>-20</v>
      </c>
    </row>
    <row r="23" spans="7:27">
      <c r="G23" t="s">
        <v>65</v>
      </c>
      <c r="H23" s="115">
        <v>171.42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-70</v>
      </c>
      <c r="Q23" s="88">
        <v>0</v>
      </c>
      <c r="R23" s="88">
        <v>0</v>
      </c>
      <c r="S23" s="116">
        <v>0</v>
      </c>
      <c r="U23" s="115">
        <v>-70</v>
      </c>
      <c r="V23" s="116">
        <v>171.42</v>
      </c>
      <c r="W23">
        <v>171.42</v>
      </c>
      <c r="X23">
        <v>0</v>
      </c>
      <c r="Y23">
        <v>0</v>
      </c>
      <c r="Z23">
        <v>0</v>
      </c>
      <c r="AA23">
        <v>-70</v>
      </c>
    </row>
    <row r="24" spans="7:27">
      <c r="G24" t="s">
        <v>66</v>
      </c>
      <c r="H24" s="115">
        <v>140.07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-35</v>
      </c>
      <c r="Q24" s="88">
        <v>-40</v>
      </c>
      <c r="R24" s="88">
        <v>0</v>
      </c>
      <c r="S24" s="116">
        <v>0</v>
      </c>
      <c r="U24" s="115">
        <v>-75</v>
      </c>
      <c r="V24" s="116">
        <v>140.07</v>
      </c>
      <c r="W24">
        <v>140.07</v>
      </c>
      <c r="X24">
        <v>0</v>
      </c>
      <c r="Y24">
        <v>0</v>
      </c>
      <c r="Z24">
        <v>-40</v>
      </c>
      <c r="AA24">
        <v>-35</v>
      </c>
    </row>
    <row r="25" spans="7:27">
      <c r="G25" t="s">
        <v>67</v>
      </c>
      <c r="H25" s="115">
        <v>95.39</v>
      </c>
      <c r="I25" s="88">
        <v>0</v>
      </c>
      <c r="J25" s="88">
        <v>0</v>
      </c>
      <c r="K25" s="88">
        <v>0</v>
      </c>
      <c r="L25" s="88">
        <v>6.3</v>
      </c>
      <c r="M25" s="116">
        <v>0</v>
      </c>
      <c r="N25" s="115">
        <v>0</v>
      </c>
      <c r="O25" s="88">
        <v>0</v>
      </c>
      <c r="P25" s="88">
        <v>-90</v>
      </c>
      <c r="Q25" s="88">
        <v>0</v>
      </c>
      <c r="R25" s="88">
        <v>0</v>
      </c>
      <c r="S25" s="116">
        <v>0</v>
      </c>
      <c r="U25" s="115">
        <v>-90</v>
      </c>
      <c r="V25" s="116">
        <v>101.69</v>
      </c>
      <c r="W25">
        <v>95.39</v>
      </c>
      <c r="X25">
        <v>0</v>
      </c>
      <c r="Y25">
        <v>6.3</v>
      </c>
      <c r="Z25">
        <v>0</v>
      </c>
      <c r="AA25">
        <v>-90</v>
      </c>
    </row>
    <row r="26" spans="7:27">
      <c r="G26" t="s">
        <v>68</v>
      </c>
      <c r="H26" s="115">
        <v>115.76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-38</v>
      </c>
      <c r="P26" s="88">
        <v>-30</v>
      </c>
      <c r="Q26" s="88">
        <v>0</v>
      </c>
      <c r="R26" s="88">
        <v>0</v>
      </c>
      <c r="S26" s="116">
        <v>0</v>
      </c>
      <c r="U26" s="115">
        <v>-68</v>
      </c>
      <c r="V26" s="116">
        <v>115.76</v>
      </c>
      <c r="W26">
        <v>115.76</v>
      </c>
      <c r="X26">
        <v>-38</v>
      </c>
      <c r="Y26">
        <v>0</v>
      </c>
      <c r="Z26">
        <v>0</v>
      </c>
      <c r="AA26">
        <v>-30</v>
      </c>
    </row>
    <row r="27" spans="7:27">
      <c r="G27" t="s">
        <v>69</v>
      </c>
      <c r="H27" s="115">
        <v>87.2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-90</v>
      </c>
      <c r="Q27" s="88">
        <v>-45</v>
      </c>
      <c r="R27" s="88">
        <v>0</v>
      </c>
      <c r="S27" s="116">
        <v>0</v>
      </c>
      <c r="U27" s="115">
        <v>-135</v>
      </c>
      <c r="V27" s="116">
        <v>87.2</v>
      </c>
      <c r="W27">
        <v>87.2</v>
      </c>
      <c r="X27">
        <v>0</v>
      </c>
      <c r="Y27">
        <v>0</v>
      </c>
      <c r="Z27">
        <v>-45</v>
      </c>
      <c r="AA27">
        <v>-90</v>
      </c>
    </row>
    <row r="28" spans="7:27">
      <c r="G28" t="s">
        <v>70</v>
      </c>
      <c r="H28" s="115">
        <v>125.91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-30</v>
      </c>
      <c r="Q28" s="88">
        <v>-40</v>
      </c>
      <c r="R28" s="88">
        <v>0</v>
      </c>
      <c r="S28" s="116">
        <v>0</v>
      </c>
      <c r="U28" s="115">
        <v>-70</v>
      </c>
      <c r="V28" s="116">
        <v>125.9</v>
      </c>
      <c r="W28">
        <v>125.91</v>
      </c>
      <c r="X28">
        <v>0</v>
      </c>
      <c r="Y28">
        <v>0</v>
      </c>
      <c r="Z28">
        <v>-40</v>
      </c>
      <c r="AA28">
        <v>-30</v>
      </c>
    </row>
    <row r="29" spans="7:27">
      <c r="G29" t="s">
        <v>71</v>
      </c>
      <c r="H29" s="115">
        <v>5.55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-90</v>
      </c>
      <c r="Q29" s="88">
        <v>-135</v>
      </c>
      <c r="R29" s="88">
        <v>0</v>
      </c>
      <c r="S29" s="116">
        <v>0</v>
      </c>
      <c r="U29" s="115">
        <v>-225</v>
      </c>
      <c r="V29" s="116">
        <v>5.55</v>
      </c>
      <c r="W29">
        <v>5.55</v>
      </c>
      <c r="X29">
        <v>0</v>
      </c>
      <c r="Y29">
        <v>0</v>
      </c>
      <c r="Z29">
        <v>-135</v>
      </c>
      <c r="AA29">
        <v>-90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-20</v>
      </c>
      <c r="O30" s="88">
        <v>0</v>
      </c>
      <c r="P30" s="88">
        <v>-30</v>
      </c>
      <c r="Q30" s="88">
        <v>-100</v>
      </c>
      <c r="R30" s="88">
        <v>0</v>
      </c>
      <c r="S30" s="116">
        <v>0</v>
      </c>
      <c r="U30" s="115">
        <v>-150</v>
      </c>
      <c r="V30" s="116">
        <v>0</v>
      </c>
      <c r="W30">
        <v>-20</v>
      </c>
      <c r="X30">
        <v>0</v>
      </c>
      <c r="Y30">
        <v>0</v>
      </c>
      <c r="Z30">
        <v>-100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5.81</v>
      </c>
      <c r="M31" s="116">
        <v>0</v>
      </c>
      <c r="N31" s="115">
        <v>-68.25</v>
      </c>
      <c r="O31" s="88">
        <v>0</v>
      </c>
      <c r="P31" s="88">
        <v>-90</v>
      </c>
      <c r="Q31" s="88">
        <v>-100</v>
      </c>
      <c r="R31" s="88">
        <v>0</v>
      </c>
      <c r="S31" s="116">
        <v>0</v>
      </c>
      <c r="U31" s="115">
        <v>-258.25</v>
      </c>
      <c r="V31" s="116">
        <v>5.81</v>
      </c>
      <c r="W31">
        <v>-68.25</v>
      </c>
      <c r="X31">
        <v>0</v>
      </c>
      <c r="Y31">
        <v>5.81</v>
      </c>
      <c r="Z31">
        <v>-100</v>
      </c>
      <c r="AA31">
        <v>-90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-69.3</v>
      </c>
      <c r="O32" s="88">
        <v>0</v>
      </c>
      <c r="P32" s="88">
        <v>-25</v>
      </c>
      <c r="Q32" s="88">
        <v>-90</v>
      </c>
      <c r="R32" s="88">
        <v>0</v>
      </c>
      <c r="S32" s="116">
        <v>0</v>
      </c>
      <c r="U32" s="115">
        <v>-184.3</v>
      </c>
      <c r="V32" s="116">
        <v>0</v>
      </c>
      <c r="W32">
        <v>-69.3</v>
      </c>
      <c r="X32">
        <v>0</v>
      </c>
      <c r="Y32">
        <v>0</v>
      </c>
      <c r="Z32">
        <v>-90</v>
      </c>
      <c r="AA32">
        <v>-25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-81</v>
      </c>
      <c r="O33" s="88">
        <v>-40</v>
      </c>
      <c r="P33" s="88">
        <v>-25</v>
      </c>
      <c r="Q33" s="88">
        <v>-80</v>
      </c>
      <c r="R33" s="88">
        <v>0</v>
      </c>
      <c r="S33" s="116">
        <v>0</v>
      </c>
      <c r="U33" s="115">
        <v>-226</v>
      </c>
      <c r="V33" s="116">
        <v>0</v>
      </c>
      <c r="W33">
        <v>-81</v>
      </c>
      <c r="X33">
        <v>-40</v>
      </c>
      <c r="Y33">
        <v>0</v>
      </c>
      <c r="Z33">
        <v>-80</v>
      </c>
      <c r="AA33">
        <v>-25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-17</v>
      </c>
      <c r="O34" s="88">
        <v>-60</v>
      </c>
      <c r="P34" s="88">
        <v>-90</v>
      </c>
      <c r="Q34" s="88">
        <v>-100</v>
      </c>
      <c r="R34" s="88">
        <v>0</v>
      </c>
      <c r="S34" s="116">
        <v>0</v>
      </c>
      <c r="U34" s="115">
        <v>-267</v>
      </c>
      <c r="V34" s="116">
        <v>0</v>
      </c>
      <c r="W34">
        <v>-17</v>
      </c>
      <c r="X34">
        <v>-60</v>
      </c>
      <c r="Y34">
        <v>0</v>
      </c>
      <c r="Z34">
        <v>-100</v>
      </c>
      <c r="AA34">
        <v>-90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-18</v>
      </c>
      <c r="O35" s="88">
        <v>-70</v>
      </c>
      <c r="P35" s="88">
        <v>-25</v>
      </c>
      <c r="Q35" s="88">
        <v>-80</v>
      </c>
      <c r="R35" s="88">
        <v>0</v>
      </c>
      <c r="S35" s="116">
        <v>0</v>
      </c>
      <c r="U35" s="115">
        <v>-193</v>
      </c>
      <c r="V35" s="116">
        <v>0</v>
      </c>
      <c r="W35">
        <v>-18</v>
      </c>
      <c r="X35">
        <v>-70</v>
      </c>
      <c r="Y35">
        <v>0</v>
      </c>
      <c r="Z35">
        <v>-80</v>
      </c>
      <c r="AA35">
        <v>-25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-22</v>
      </c>
      <c r="O36" s="88">
        <v>-70</v>
      </c>
      <c r="P36" s="88">
        <v>-25</v>
      </c>
      <c r="Q36" s="88">
        <v>0</v>
      </c>
      <c r="R36" s="88">
        <v>0</v>
      </c>
      <c r="S36" s="116">
        <v>0</v>
      </c>
      <c r="U36" s="115">
        <v>-117</v>
      </c>
      <c r="V36" s="116">
        <v>0</v>
      </c>
      <c r="W36">
        <v>-22</v>
      </c>
      <c r="X36">
        <v>-70</v>
      </c>
      <c r="Y36">
        <v>0</v>
      </c>
      <c r="Z36">
        <v>0</v>
      </c>
      <c r="AA36">
        <v>-25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30.51</v>
      </c>
      <c r="M37" s="116">
        <v>0</v>
      </c>
      <c r="N37" s="115">
        <v>-81</v>
      </c>
      <c r="O37" s="88">
        <v>-90</v>
      </c>
      <c r="P37" s="88">
        <v>-90</v>
      </c>
      <c r="Q37" s="88">
        <v>0</v>
      </c>
      <c r="R37" s="88">
        <v>0</v>
      </c>
      <c r="S37" s="116">
        <v>0</v>
      </c>
      <c r="U37" s="115">
        <v>-261</v>
      </c>
      <c r="V37" s="116">
        <v>30.51</v>
      </c>
      <c r="W37">
        <v>-81</v>
      </c>
      <c r="X37">
        <v>-90</v>
      </c>
      <c r="Y37">
        <v>30.51</v>
      </c>
      <c r="Z37">
        <v>0</v>
      </c>
      <c r="AA37">
        <v>-90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-42</v>
      </c>
      <c r="O38" s="88">
        <v>-90</v>
      </c>
      <c r="P38" s="88">
        <v>-50</v>
      </c>
      <c r="Q38" s="88">
        <v>0</v>
      </c>
      <c r="R38" s="88">
        <v>0</v>
      </c>
      <c r="S38" s="116">
        <v>0</v>
      </c>
      <c r="U38" s="115">
        <v>-182</v>
      </c>
      <c r="V38" s="116">
        <v>0</v>
      </c>
      <c r="W38">
        <v>-42</v>
      </c>
      <c r="X38">
        <v>-90</v>
      </c>
      <c r="Y38">
        <v>0</v>
      </c>
      <c r="Z38">
        <v>0</v>
      </c>
      <c r="AA38">
        <v>-50</v>
      </c>
    </row>
    <row r="39" spans="7:27">
      <c r="G39" t="s">
        <v>81</v>
      </c>
      <c r="H39" s="115">
        <v>31.96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-65</v>
      </c>
      <c r="P39" s="88">
        <v>-50</v>
      </c>
      <c r="Q39" s="88">
        <v>-95</v>
      </c>
      <c r="R39" s="88">
        <v>0</v>
      </c>
      <c r="S39" s="116">
        <v>0</v>
      </c>
      <c r="U39" s="115">
        <v>-210</v>
      </c>
      <c r="V39" s="116">
        <v>31.96</v>
      </c>
      <c r="W39">
        <v>31.96</v>
      </c>
      <c r="X39">
        <v>-65</v>
      </c>
      <c r="Y39">
        <v>0</v>
      </c>
      <c r="Z39">
        <v>-95</v>
      </c>
      <c r="AA39">
        <v>-50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-125</v>
      </c>
      <c r="P40" s="88">
        <v>-90</v>
      </c>
      <c r="Q40" s="88">
        <v>-25</v>
      </c>
      <c r="R40" s="88">
        <v>0</v>
      </c>
      <c r="S40" s="116">
        <v>0</v>
      </c>
      <c r="U40" s="115">
        <v>-240</v>
      </c>
      <c r="V40" s="116">
        <v>0</v>
      </c>
      <c r="W40">
        <v>0</v>
      </c>
      <c r="X40">
        <v>-125</v>
      </c>
      <c r="Y40">
        <v>0</v>
      </c>
      <c r="Z40">
        <v>-25</v>
      </c>
      <c r="AA40">
        <v>-90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-80</v>
      </c>
      <c r="P41" s="88">
        <v>-20</v>
      </c>
      <c r="Q41" s="88">
        <v>-25</v>
      </c>
      <c r="R41" s="88">
        <v>0</v>
      </c>
      <c r="S41" s="116">
        <v>0</v>
      </c>
      <c r="U41" s="115">
        <v>-125</v>
      </c>
      <c r="V41" s="116">
        <v>0</v>
      </c>
      <c r="W41">
        <v>0</v>
      </c>
      <c r="X41">
        <v>-80</v>
      </c>
      <c r="Y41">
        <v>0</v>
      </c>
      <c r="Z41">
        <v>-25</v>
      </c>
      <c r="AA41">
        <v>-20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-85</v>
      </c>
      <c r="P42" s="88">
        <v>-20</v>
      </c>
      <c r="Q42" s="88">
        <v>-15</v>
      </c>
      <c r="R42" s="88">
        <v>0</v>
      </c>
      <c r="S42" s="116">
        <v>0</v>
      </c>
      <c r="U42" s="115">
        <v>-120</v>
      </c>
      <c r="V42" s="116">
        <v>0</v>
      </c>
      <c r="W42">
        <v>0</v>
      </c>
      <c r="X42">
        <v>-85</v>
      </c>
      <c r="Y42">
        <v>0</v>
      </c>
      <c r="Z42">
        <v>-15</v>
      </c>
      <c r="AA42">
        <v>-20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30.99</v>
      </c>
      <c r="M43" s="116">
        <v>0</v>
      </c>
      <c r="N43" s="115">
        <v>-28</v>
      </c>
      <c r="O43" s="88">
        <v>-75</v>
      </c>
      <c r="P43" s="88">
        <v>-50</v>
      </c>
      <c r="Q43" s="88">
        <v>0</v>
      </c>
      <c r="R43" s="88">
        <v>0</v>
      </c>
      <c r="S43" s="116">
        <v>0</v>
      </c>
      <c r="U43" s="115">
        <v>-153</v>
      </c>
      <c r="V43" s="116">
        <v>30.99</v>
      </c>
      <c r="W43">
        <v>-28</v>
      </c>
      <c r="X43">
        <v>-75</v>
      </c>
      <c r="Y43">
        <v>30.99</v>
      </c>
      <c r="Z43">
        <v>0</v>
      </c>
      <c r="AA43">
        <v>-50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-125</v>
      </c>
      <c r="P44" s="88">
        <v>-50</v>
      </c>
      <c r="Q44" s="88">
        <v>0</v>
      </c>
      <c r="R44" s="88">
        <v>0</v>
      </c>
      <c r="S44" s="116">
        <v>0</v>
      </c>
      <c r="U44" s="115">
        <v>-175</v>
      </c>
      <c r="V44" s="116">
        <v>0</v>
      </c>
      <c r="W44">
        <v>0</v>
      </c>
      <c r="X44">
        <v>-125</v>
      </c>
      <c r="Y44">
        <v>0</v>
      </c>
      <c r="Z44">
        <v>0</v>
      </c>
      <c r="AA44">
        <v>-50</v>
      </c>
    </row>
    <row r="45" spans="7:27">
      <c r="G45" t="s">
        <v>87</v>
      </c>
      <c r="H45" s="115">
        <v>104.6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-80</v>
      </c>
      <c r="P45" s="88">
        <v>-50</v>
      </c>
      <c r="Q45" s="88">
        <v>0</v>
      </c>
      <c r="R45" s="88">
        <v>0</v>
      </c>
      <c r="S45" s="116">
        <v>0</v>
      </c>
      <c r="U45" s="115">
        <v>-130</v>
      </c>
      <c r="V45" s="116">
        <v>104.6</v>
      </c>
      <c r="W45">
        <v>104.6</v>
      </c>
      <c r="X45">
        <v>-80</v>
      </c>
      <c r="Y45">
        <v>0</v>
      </c>
      <c r="Z45">
        <v>0</v>
      </c>
      <c r="AA45">
        <v>-50</v>
      </c>
    </row>
    <row r="46" spans="7:27">
      <c r="G46" t="s">
        <v>88</v>
      </c>
      <c r="H46" s="115">
        <v>86.2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-80</v>
      </c>
      <c r="P46" s="88">
        <v>-50</v>
      </c>
      <c r="Q46" s="88">
        <v>0</v>
      </c>
      <c r="R46" s="88">
        <v>0</v>
      </c>
      <c r="S46" s="116">
        <v>0</v>
      </c>
      <c r="U46" s="115">
        <v>-130</v>
      </c>
      <c r="V46" s="116">
        <v>86.2</v>
      </c>
      <c r="W46">
        <v>86.2</v>
      </c>
      <c r="X46">
        <v>-80</v>
      </c>
      <c r="Y46">
        <v>0</v>
      </c>
      <c r="Z46">
        <v>0</v>
      </c>
      <c r="AA46">
        <v>-50</v>
      </c>
    </row>
    <row r="47" spans="7:27">
      <c r="G47" t="s">
        <v>89</v>
      </c>
      <c r="H47" s="115">
        <v>129.78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-25</v>
      </c>
      <c r="P47" s="88">
        <v>-85</v>
      </c>
      <c r="Q47" s="88">
        <v>0</v>
      </c>
      <c r="R47" s="88">
        <v>0</v>
      </c>
      <c r="S47" s="116">
        <v>0</v>
      </c>
      <c r="U47" s="115">
        <v>-110</v>
      </c>
      <c r="V47" s="116">
        <v>129.78</v>
      </c>
      <c r="W47">
        <v>129.78</v>
      </c>
      <c r="X47">
        <v>-25</v>
      </c>
      <c r="Y47">
        <v>0</v>
      </c>
      <c r="Z47">
        <v>0</v>
      </c>
      <c r="AA47">
        <v>-85</v>
      </c>
    </row>
    <row r="48" spans="7:27">
      <c r="G48" t="s">
        <v>90</v>
      </c>
      <c r="H48" s="115">
        <v>101.69</v>
      </c>
      <c r="I48" s="88">
        <v>0</v>
      </c>
      <c r="J48" s="88">
        <v>0</v>
      </c>
      <c r="K48" s="88">
        <v>9.69</v>
      </c>
      <c r="L48" s="88">
        <v>0</v>
      </c>
      <c r="M48" s="116">
        <v>0</v>
      </c>
      <c r="N48" s="115">
        <v>0</v>
      </c>
      <c r="O48" s="88">
        <v>-30</v>
      </c>
      <c r="P48" s="88">
        <v>-20</v>
      </c>
      <c r="Q48" s="88">
        <v>0</v>
      </c>
      <c r="R48" s="88">
        <v>0</v>
      </c>
      <c r="S48" s="116">
        <v>0</v>
      </c>
      <c r="U48" s="115">
        <v>-50</v>
      </c>
      <c r="V48" s="116">
        <v>111.38</v>
      </c>
      <c r="W48">
        <v>101.69</v>
      </c>
      <c r="X48">
        <v>-30</v>
      </c>
      <c r="Y48">
        <v>0</v>
      </c>
      <c r="Z48">
        <v>9.69</v>
      </c>
      <c r="AA48">
        <v>-20</v>
      </c>
    </row>
    <row r="49" spans="7:27">
      <c r="G49" t="s">
        <v>91</v>
      </c>
      <c r="H49" s="115">
        <v>82.32</v>
      </c>
      <c r="I49" s="88">
        <v>0</v>
      </c>
      <c r="J49" s="88">
        <v>0</v>
      </c>
      <c r="K49" s="88">
        <v>0</v>
      </c>
      <c r="L49" s="88">
        <v>31.96</v>
      </c>
      <c r="M49" s="116">
        <v>0</v>
      </c>
      <c r="N49" s="115">
        <v>0</v>
      </c>
      <c r="O49" s="88">
        <v>-10</v>
      </c>
      <c r="P49" s="88">
        <v>-100</v>
      </c>
      <c r="Q49" s="88">
        <v>0</v>
      </c>
      <c r="R49" s="88">
        <v>0</v>
      </c>
      <c r="S49" s="116">
        <v>0</v>
      </c>
      <c r="U49" s="115">
        <v>-110</v>
      </c>
      <c r="V49" s="116">
        <v>114.28</v>
      </c>
      <c r="W49">
        <v>82.32</v>
      </c>
      <c r="X49">
        <v>-10</v>
      </c>
      <c r="Y49">
        <v>31.96</v>
      </c>
      <c r="Z49">
        <v>0</v>
      </c>
      <c r="AA49">
        <v>-100</v>
      </c>
    </row>
    <row r="50" spans="7:27">
      <c r="G50" t="s">
        <v>92</v>
      </c>
      <c r="H50" s="115">
        <v>93.94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-30</v>
      </c>
      <c r="Q50" s="88">
        <v>0</v>
      </c>
      <c r="R50" s="88">
        <v>0</v>
      </c>
      <c r="S50" s="116">
        <v>0</v>
      </c>
      <c r="U50" s="115">
        <v>-30</v>
      </c>
      <c r="V50" s="116">
        <v>93.94</v>
      </c>
      <c r="W50">
        <v>93.94</v>
      </c>
      <c r="X50">
        <v>0</v>
      </c>
      <c r="Y50">
        <v>0</v>
      </c>
      <c r="Z50">
        <v>0</v>
      </c>
      <c r="AA50">
        <v>-30</v>
      </c>
    </row>
    <row r="51" spans="7:27">
      <c r="G51" t="s">
        <v>93</v>
      </c>
      <c r="H51" s="115">
        <v>90.07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-40</v>
      </c>
      <c r="P51" s="88">
        <v>-85</v>
      </c>
      <c r="Q51" s="88">
        <v>0</v>
      </c>
      <c r="R51" s="88">
        <v>0</v>
      </c>
      <c r="S51" s="116">
        <v>0</v>
      </c>
      <c r="U51" s="115">
        <v>-125</v>
      </c>
      <c r="V51" s="116">
        <v>90.07</v>
      </c>
      <c r="W51">
        <v>90.07</v>
      </c>
      <c r="X51">
        <v>-40</v>
      </c>
      <c r="Y51">
        <v>0</v>
      </c>
      <c r="Z51">
        <v>0</v>
      </c>
      <c r="AA51">
        <v>-85</v>
      </c>
    </row>
    <row r="52" spans="7:27">
      <c r="G52" t="s">
        <v>94</v>
      </c>
      <c r="H52" s="115">
        <v>133.65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-30</v>
      </c>
      <c r="Q52" s="88">
        <v>0</v>
      </c>
      <c r="R52" s="88">
        <v>0</v>
      </c>
      <c r="S52" s="116">
        <v>0</v>
      </c>
      <c r="U52" s="115">
        <v>-30</v>
      </c>
      <c r="V52" s="116">
        <v>133.65</v>
      </c>
      <c r="W52">
        <v>133.65</v>
      </c>
      <c r="X52">
        <v>0</v>
      </c>
      <c r="Y52">
        <v>0</v>
      </c>
      <c r="Z52">
        <v>0</v>
      </c>
      <c r="AA52">
        <v>-30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9.69</v>
      </c>
      <c r="L53" s="88">
        <v>0</v>
      </c>
      <c r="M53" s="116">
        <v>0</v>
      </c>
      <c r="N53" s="115">
        <v>-11.46</v>
      </c>
      <c r="O53" s="88">
        <v>-50</v>
      </c>
      <c r="P53" s="88">
        <v>-130</v>
      </c>
      <c r="Q53" s="88">
        <v>0</v>
      </c>
      <c r="R53" s="88">
        <v>0</v>
      </c>
      <c r="S53" s="116">
        <v>0</v>
      </c>
      <c r="U53" s="115">
        <v>-191.46</v>
      </c>
      <c r="V53" s="116">
        <v>9.68</v>
      </c>
      <c r="W53">
        <v>-11.46</v>
      </c>
      <c r="X53">
        <v>-50</v>
      </c>
      <c r="Y53">
        <v>0</v>
      </c>
      <c r="Z53">
        <v>9.69</v>
      </c>
      <c r="AA53">
        <v>-130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-15</v>
      </c>
      <c r="P54" s="88">
        <v>-55</v>
      </c>
      <c r="Q54" s="88">
        <v>0</v>
      </c>
      <c r="R54" s="88">
        <v>0</v>
      </c>
      <c r="S54" s="116">
        <v>0</v>
      </c>
      <c r="U54" s="115">
        <v>-70</v>
      </c>
      <c r="V54" s="116">
        <v>0</v>
      </c>
      <c r="W54">
        <v>0</v>
      </c>
      <c r="X54">
        <v>-15</v>
      </c>
      <c r="Y54">
        <v>0</v>
      </c>
      <c r="Z54">
        <v>0</v>
      </c>
      <c r="AA54">
        <v>-55</v>
      </c>
    </row>
    <row r="55" spans="7:27">
      <c r="G55" t="s">
        <v>97</v>
      </c>
      <c r="H55" s="115">
        <v>11.62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-20</v>
      </c>
      <c r="P55" s="88">
        <v>-140</v>
      </c>
      <c r="Q55" s="88">
        <v>0</v>
      </c>
      <c r="R55" s="88">
        <v>0</v>
      </c>
      <c r="S55" s="116">
        <v>0</v>
      </c>
      <c r="U55" s="115">
        <v>-160</v>
      </c>
      <c r="V55" s="116">
        <v>11.62</v>
      </c>
      <c r="W55">
        <v>11.62</v>
      </c>
      <c r="X55">
        <v>-20</v>
      </c>
      <c r="Y55">
        <v>0</v>
      </c>
      <c r="Z55">
        <v>0</v>
      </c>
      <c r="AA55">
        <v>-140</v>
      </c>
    </row>
    <row r="56" spans="7:27">
      <c r="G56" t="s">
        <v>98</v>
      </c>
      <c r="H56" s="115">
        <v>12.59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-145</v>
      </c>
      <c r="Q56" s="88">
        <v>0</v>
      </c>
      <c r="R56" s="88">
        <v>0</v>
      </c>
      <c r="S56" s="116">
        <v>0</v>
      </c>
      <c r="U56" s="115">
        <v>-145</v>
      </c>
      <c r="V56" s="116">
        <v>12.59</v>
      </c>
      <c r="W56">
        <v>12.59</v>
      </c>
      <c r="X56">
        <v>0</v>
      </c>
      <c r="Y56">
        <v>0</v>
      </c>
      <c r="Z56">
        <v>0</v>
      </c>
      <c r="AA56">
        <v>-145</v>
      </c>
    </row>
    <row r="57" spans="7:27">
      <c r="G57" t="s">
        <v>99</v>
      </c>
      <c r="H57" s="115">
        <v>148.16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-18</v>
      </c>
      <c r="P57" s="88">
        <v>-70</v>
      </c>
      <c r="Q57" s="88">
        <v>0</v>
      </c>
      <c r="R57" s="88">
        <v>0</v>
      </c>
      <c r="S57" s="116">
        <v>0</v>
      </c>
      <c r="U57" s="115">
        <v>-88</v>
      </c>
      <c r="V57" s="116">
        <v>148.16</v>
      </c>
      <c r="W57">
        <v>148.16</v>
      </c>
      <c r="X57">
        <v>-18</v>
      </c>
      <c r="Y57">
        <v>0</v>
      </c>
      <c r="Z57">
        <v>0</v>
      </c>
      <c r="AA57">
        <v>-70</v>
      </c>
    </row>
    <row r="58" spans="7:27">
      <c r="G58" t="s">
        <v>100</v>
      </c>
      <c r="H58" s="115">
        <v>122.7</v>
      </c>
      <c r="I58" s="88">
        <v>0</v>
      </c>
      <c r="J58" s="88">
        <v>0</v>
      </c>
      <c r="K58" s="88">
        <v>9.69</v>
      </c>
      <c r="L58" s="88">
        <v>0</v>
      </c>
      <c r="M58" s="116">
        <v>0</v>
      </c>
      <c r="N58" s="115">
        <v>0</v>
      </c>
      <c r="O58" s="88">
        <v>0</v>
      </c>
      <c r="P58" s="88">
        <v>-70</v>
      </c>
      <c r="Q58" s="88">
        <v>0</v>
      </c>
      <c r="R58" s="88">
        <v>0</v>
      </c>
      <c r="S58" s="116">
        <v>0</v>
      </c>
      <c r="U58" s="115">
        <v>-70</v>
      </c>
      <c r="V58" s="116">
        <v>132.38999999999999</v>
      </c>
      <c r="W58">
        <v>122.7</v>
      </c>
      <c r="X58">
        <v>0</v>
      </c>
      <c r="Y58">
        <v>0</v>
      </c>
      <c r="Z58">
        <v>9.69</v>
      </c>
      <c r="AA58">
        <v>-70</v>
      </c>
    </row>
    <row r="59" spans="7:27">
      <c r="G59" t="s">
        <v>101</v>
      </c>
      <c r="H59" s="115">
        <v>175.44</v>
      </c>
      <c r="I59" s="88">
        <v>9.69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-30</v>
      </c>
      <c r="Q59" s="88">
        <v>0</v>
      </c>
      <c r="R59" s="88">
        <v>0</v>
      </c>
      <c r="S59" s="116">
        <v>0</v>
      </c>
      <c r="U59" s="115">
        <v>-30</v>
      </c>
      <c r="V59" s="116">
        <v>185.13</v>
      </c>
      <c r="W59">
        <v>175.44</v>
      </c>
      <c r="X59">
        <v>9.69</v>
      </c>
      <c r="Y59">
        <v>0</v>
      </c>
      <c r="Z59">
        <v>0</v>
      </c>
      <c r="AA59">
        <v>-30</v>
      </c>
    </row>
    <row r="60" spans="7:27">
      <c r="G60" t="s">
        <v>102</v>
      </c>
      <c r="H60" s="115">
        <v>162.11000000000001</v>
      </c>
      <c r="I60" s="88">
        <v>29.06</v>
      </c>
      <c r="J60" s="88">
        <v>0</v>
      </c>
      <c r="K60" s="88">
        <v>14.53</v>
      </c>
      <c r="L60" s="88">
        <v>0</v>
      </c>
      <c r="M60" s="116">
        <v>0</v>
      </c>
      <c r="N60" s="115">
        <v>0</v>
      </c>
      <c r="O60" s="88">
        <v>0</v>
      </c>
      <c r="P60" s="88">
        <v>-30</v>
      </c>
      <c r="Q60" s="88">
        <v>0</v>
      </c>
      <c r="R60" s="88">
        <v>0</v>
      </c>
      <c r="S60" s="116">
        <v>0</v>
      </c>
      <c r="U60" s="115">
        <v>-30</v>
      </c>
      <c r="V60" s="116">
        <v>205.7</v>
      </c>
      <c r="W60">
        <v>162.11000000000001</v>
      </c>
      <c r="X60">
        <v>29.06</v>
      </c>
      <c r="Y60">
        <v>0</v>
      </c>
      <c r="Z60">
        <v>14.53</v>
      </c>
      <c r="AA60">
        <v>-30</v>
      </c>
    </row>
    <row r="61" spans="7:27">
      <c r="G61" t="s">
        <v>103</v>
      </c>
      <c r="H61" s="115">
        <v>244.5</v>
      </c>
      <c r="I61" s="88">
        <v>43.58</v>
      </c>
      <c r="J61" s="88">
        <v>0</v>
      </c>
      <c r="K61" s="88">
        <v>14.53</v>
      </c>
      <c r="L61" s="88">
        <v>2.42</v>
      </c>
      <c r="M61" s="116">
        <v>0</v>
      </c>
      <c r="N61" s="115">
        <v>0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-20</v>
      </c>
      <c r="V61" s="116">
        <v>305.02999999999997</v>
      </c>
      <c r="W61">
        <v>244.5</v>
      </c>
      <c r="X61">
        <v>43.58</v>
      </c>
      <c r="Y61">
        <v>2.42</v>
      </c>
      <c r="Z61">
        <v>14.53</v>
      </c>
      <c r="AA61">
        <v>-20</v>
      </c>
    </row>
    <row r="62" spans="7:27">
      <c r="G62" t="s">
        <v>104</v>
      </c>
      <c r="H62" s="115">
        <v>160.88</v>
      </c>
      <c r="I62" s="88">
        <v>38.74</v>
      </c>
      <c r="J62" s="88">
        <v>0</v>
      </c>
      <c r="K62" s="88">
        <v>14.53</v>
      </c>
      <c r="L62" s="88">
        <v>0</v>
      </c>
      <c r="M62" s="116">
        <v>0</v>
      </c>
      <c r="N62" s="115">
        <v>0</v>
      </c>
      <c r="O62" s="88">
        <v>0</v>
      </c>
      <c r="P62" s="88">
        <v>-20</v>
      </c>
      <c r="Q62" s="88">
        <v>0</v>
      </c>
      <c r="R62" s="88">
        <v>0</v>
      </c>
      <c r="S62" s="116">
        <v>0</v>
      </c>
      <c r="U62" s="115">
        <v>-20</v>
      </c>
      <c r="V62" s="116">
        <v>214.15</v>
      </c>
      <c r="W62">
        <v>160.88</v>
      </c>
      <c r="X62">
        <v>38.74</v>
      </c>
      <c r="Y62">
        <v>0</v>
      </c>
      <c r="Z62">
        <v>14.53</v>
      </c>
      <c r="AA62">
        <v>-20</v>
      </c>
    </row>
    <row r="63" spans="7:27">
      <c r="G63" t="s">
        <v>105</v>
      </c>
      <c r="H63" s="115">
        <v>123.94</v>
      </c>
      <c r="I63" s="88">
        <v>8.3800000000000008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-80</v>
      </c>
      <c r="Q63" s="88">
        <v>0</v>
      </c>
      <c r="R63" s="88">
        <v>0</v>
      </c>
      <c r="S63" s="116">
        <v>0</v>
      </c>
      <c r="U63" s="115">
        <v>-80</v>
      </c>
      <c r="V63" s="116">
        <v>132.32</v>
      </c>
      <c r="W63">
        <v>123.94</v>
      </c>
      <c r="X63">
        <v>8.3800000000000008</v>
      </c>
      <c r="Y63">
        <v>0</v>
      </c>
      <c r="Z63">
        <v>0</v>
      </c>
      <c r="AA63">
        <v>-80</v>
      </c>
    </row>
    <row r="64" spans="7:27">
      <c r="G64" t="s">
        <v>106</v>
      </c>
      <c r="H64" s="115">
        <v>131.01</v>
      </c>
      <c r="I64" s="88">
        <v>26.38</v>
      </c>
      <c r="J64" s="88">
        <v>0</v>
      </c>
      <c r="K64" s="88">
        <v>13.19</v>
      </c>
      <c r="L64" s="88">
        <v>0</v>
      </c>
      <c r="M64" s="116">
        <v>0</v>
      </c>
      <c r="N64" s="115">
        <v>0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>
        <v>-30</v>
      </c>
      <c r="V64" s="116">
        <v>170.58</v>
      </c>
      <c r="W64">
        <v>131.01</v>
      </c>
      <c r="X64">
        <v>26.38</v>
      </c>
      <c r="Y64">
        <v>0</v>
      </c>
      <c r="Z64">
        <v>13.19</v>
      </c>
      <c r="AA64">
        <v>-30</v>
      </c>
    </row>
    <row r="65" spans="7:27">
      <c r="G65" t="s">
        <v>107</v>
      </c>
      <c r="H65" s="115">
        <v>12.75</v>
      </c>
      <c r="I65" s="88">
        <v>29.98</v>
      </c>
      <c r="J65" s="88">
        <v>0</v>
      </c>
      <c r="K65" s="88">
        <v>11.24</v>
      </c>
      <c r="L65" s="88">
        <v>0</v>
      </c>
      <c r="M65" s="116">
        <v>0</v>
      </c>
      <c r="N65" s="115">
        <v>0</v>
      </c>
      <c r="O65" s="88">
        <v>0</v>
      </c>
      <c r="P65" s="88">
        <v>-100</v>
      </c>
      <c r="Q65" s="88">
        <v>0</v>
      </c>
      <c r="R65" s="88">
        <v>0</v>
      </c>
      <c r="S65" s="116">
        <v>0</v>
      </c>
      <c r="U65" s="115">
        <v>-100</v>
      </c>
      <c r="V65" s="116">
        <v>53.97</v>
      </c>
      <c r="W65">
        <v>12.75</v>
      </c>
      <c r="X65">
        <v>29.98</v>
      </c>
      <c r="Y65">
        <v>0</v>
      </c>
      <c r="Z65">
        <v>11.24</v>
      </c>
      <c r="AA65">
        <v>-100</v>
      </c>
    </row>
    <row r="66" spans="7:27">
      <c r="G66" t="s">
        <v>108</v>
      </c>
      <c r="H66" s="115">
        <v>45.66</v>
      </c>
      <c r="I66" s="88">
        <v>29.45</v>
      </c>
      <c r="J66" s="88">
        <v>0</v>
      </c>
      <c r="K66" s="88">
        <v>7.36</v>
      </c>
      <c r="L66" s="88">
        <v>0</v>
      </c>
      <c r="M66" s="116">
        <v>0</v>
      </c>
      <c r="N66" s="115">
        <v>0</v>
      </c>
      <c r="O66" s="88">
        <v>0</v>
      </c>
      <c r="P66" s="88">
        <v>-30</v>
      </c>
      <c r="Q66" s="88">
        <v>0</v>
      </c>
      <c r="R66" s="88">
        <v>0</v>
      </c>
      <c r="S66" s="116">
        <v>0</v>
      </c>
      <c r="U66" s="115">
        <v>-30</v>
      </c>
      <c r="V66" s="116">
        <v>82.47</v>
      </c>
      <c r="W66">
        <v>45.66</v>
      </c>
      <c r="X66">
        <v>29.45</v>
      </c>
      <c r="Y66">
        <v>0</v>
      </c>
      <c r="Z66">
        <v>7.36</v>
      </c>
      <c r="AA66">
        <v>-30</v>
      </c>
    </row>
    <row r="67" spans="7:27">
      <c r="G67" t="s">
        <v>109</v>
      </c>
      <c r="H67" s="115">
        <v>0</v>
      </c>
      <c r="I67" s="88">
        <v>11.49</v>
      </c>
      <c r="J67" s="88">
        <v>0</v>
      </c>
      <c r="K67" s="88">
        <v>0</v>
      </c>
      <c r="L67" s="88">
        <v>1.92</v>
      </c>
      <c r="M67" s="116">
        <v>0</v>
      </c>
      <c r="N67" s="115">
        <v>-20</v>
      </c>
      <c r="O67" s="88">
        <v>0</v>
      </c>
      <c r="P67" s="88">
        <v>-150</v>
      </c>
      <c r="Q67" s="88">
        <v>0</v>
      </c>
      <c r="R67" s="88">
        <v>0</v>
      </c>
      <c r="S67" s="116">
        <v>0</v>
      </c>
      <c r="U67" s="115">
        <v>-170</v>
      </c>
      <c r="V67" s="116">
        <v>13.41</v>
      </c>
      <c r="W67">
        <v>-20</v>
      </c>
      <c r="X67">
        <v>11.49</v>
      </c>
      <c r="Y67">
        <v>1.92</v>
      </c>
      <c r="Z67">
        <v>0</v>
      </c>
      <c r="AA67">
        <v>-150</v>
      </c>
    </row>
    <row r="68" spans="7:27">
      <c r="G68" t="s">
        <v>110</v>
      </c>
      <c r="H68" s="115">
        <v>13.36</v>
      </c>
      <c r="I68" s="88">
        <v>27.5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-100</v>
      </c>
      <c r="Q68" s="88">
        <v>0</v>
      </c>
      <c r="R68" s="88">
        <v>0</v>
      </c>
      <c r="S68" s="116">
        <v>0</v>
      </c>
      <c r="U68" s="115">
        <v>-100</v>
      </c>
      <c r="V68" s="116">
        <v>40.86</v>
      </c>
      <c r="W68">
        <v>13.36</v>
      </c>
      <c r="X68">
        <v>27.5</v>
      </c>
      <c r="Y68">
        <v>0</v>
      </c>
      <c r="Z68">
        <v>0</v>
      </c>
      <c r="AA68">
        <v>-100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-50</v>
      </c>
      <c r="O69" s="88">
        <v>-55</v>
      </c>
      <c r="P69" s="88">
        <v>-120</v>
      </c>
      <c r="Q69" s="88">
        <v>0</v>
      </c>
      <c r="R69" s="88">
        <v>0</v>
      </c>
      <c r="S69" s="116">
        <v>0</v>
      </c>
      <c r="U69" s="115">
        <v>-225</v>
      </c>
      <c r="V69" s="116">
        <v>0</v>
      </c>
      <c r="W69">
        <v>-50</v>
      </c>
      <c r="X69">
        <v>-55</v>
      </c>
      <c r="Y69">
        <v>0</v>
      </c>
      <c r="Z69">
        <v>0</v>
      </c>
      <c r="AA69">
        <v>-120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-10</v>
      </c>
      <c r="O70" s="88">
        <v>-20</v>
      </c>
      <c r="P70" s="88">
        <v>-120</v>
      </c>
      <c r="Q70" s="88">
        <v>0</v>
      </c>
      <c r="R70" s="88">
        <v>0</v>
      </c>
      <c r="S70" s="116">
        <v>0</v>
      </c>
      <c r="U70" s="115">
        <v>-150</v>
      </c>
      <c r="V70" s="116">
        <v>0</v>
      </c>
      <c r="W70">
        <v>-10</v>
      </c>
      <c r="X70">
        <v>-20</v>
      </c>
      <c r="Y70">
        <v>0</v>
      </c>
      <c r="Z70">
        <v>0</v>
      </c>
      <c r="AA70">
        <v>-120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-140</v>
      </c>
      <c r="O71" s="88">
        <v>-90</v>
      </c>
      <c r="P71" s="88">
        <v>-230</v>
      </c>
      <c r="Q71" s="88">
        <v>0</v>
      </c>
      <c r="R71" s="88">
        <v>0</v>
      </c>
      <c r="S71" s="116">
        <v>0</v>
      </c>
      <c r="U71" s="115">
        <v>-460</v>
      </c>
      <c r="V71" s="116">
        <v>0</v>
      </c>
      <c r="W71">
        <v>-140</v>
      </c>
      <c r="X71">
        <v>-90</v>
      </c>
      <c r="Y71">
        <v>0</v>
      </c>
      <c r="Z71">
        <v>0</v>
      </c>
      <c r="AA71">
        <v>-230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-70</v>
      </c>
      <c r="O72" s="88">
        <v>-100</v>
      </c>
      <c r="P72" s="88">
        <v>-165</v>
      </c>
      <c r="Q72" s="88">
        <v>0</v>
      </c>
      <c r="R72" s="88">
        <v>0</v>
      </c>
      <c r="S72" s="116">
        <v>0</v>
      </c>
      <c r="U72" s="115">
        <v>-335</v>
      </c>
      <c r="V72" s="116">
        <v>0</v>
      </c>
      <c r="W72">
        <v>-70</v>
      </c>
      <c r="X72">
        <v>-100</v>
      </c>
      <c r="Y72">
        <v>0</v>
      </c>
      <c r="Z72">
        <v>0</v>
      </c>
      <c r="AA72">
        <v>-165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1.45</v>
      </c>
      <c r="M73" s="116">
        <v>0</v>
      </c>
      <c r="N73" s="115">
        <v>-106.38</v>
      </c>
      <c r="O73" s="88">
        <v>-100</v>
      </c>
      <c r="P73" s="88">
        <v>-220</v>
      </c>
      <c r="Q73" s="88">
        <v>0</v>
      </c>
      <c r="R73" s="88">
        <v>0</v>
      </c>
      <c r="S73" s="116">
        <v>0</v>
      </c>
      <c r="U73" s="115">
        <v>-426.38</v>
      </c>
      <c r="V73" s="116">
        <v>1.45</v>
      </c>
      <c r="W73">
        <v>-106.38</v>
      </c>
      <c r="X73">
        <v>-100</v>
      </c>
      <c r="Y73">
        <v>1.45</v>
      </c>
      <c r="Z73">
        <v>0</v>
      </c>
      <c r="AA73">
        <v>-220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-80</v>
      </c>
      <c r="O74" s="88">
        <v>-100</v>
      </c>
      <c r="P74" s="88">
        <v>-170</v>
      </c>
      <c r="Q74" s="88">
        <v>0</v>
      </c>
      <c r="R74" s="88">
        <v>0</v>
      </c>
      <c r="S74" s="116">
        <v>0</v>
      </c>
      <c r="U74" s="115">
        <v>-350</v>
      </c>
      <c r="V74" s="116">
        <v>0</v>
      </c>
      <c r="W74">
        <v>-80</v>
      </c>
      <c r="X74">
        <v>-100</v>
      </c>
      <c r="Y74">
        <v>0</v>
      </c>
      <c r="Z74">
        <v>0</v>
      </c>
      <c r="AA74">
        <v>-170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-112</v>
      </c>
      <c r="O75" s="88">
        <v>-30</v>
      </c>
      <c r="P75" s="88">
        <v>-210</v>
      </c>
      <c r="Q75" s="88">
        <v>0</v>
      </c>
      <c r="R75" s="88">
        <v>0</v>
      </c>
      <c r="S75" s="116">
        <v>0</v>
      </c>
      <c r="U75" s="115">
        <v>-352</v>
      </c>
      <c r="V75" s="116">
        <v>0</v>
      </c>
      <c r="W75">
        <v>-112</v>
      </c>
      <c r="X75">
        <v>-30</v>
      </c>
      <c r="Y75">
        <v>0</v>
      </c>
      <c r="Z75">
        <v>0</v>
      </c>
      <c r="AA75">
        <v>-210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-96</v>
      </c>
      <c r="O76" s="88">
        <v>-60</v>
      </c>
      <c r="P76" s="88">
        <v>-115</v>
      </c>
      <c r="Q76" s="88">
        <v>0</v>
      </c>
      <c r="R76" s="88">
        <v>0</v>
      </c>
      <c r="S76" s="116">
        <v>0</v>
      </c>
      <c r="U76" s="115">
        <v>-271</v>
      </c>
      <c r="V76" s="116">
        <v>0</v>
      </c>
      <c r="W76">
        <v>-96</v>
      </c>
      <c r="X76">
        <v>-60</v>
      </c>
      <c r="Y76">
        <v>0</v>
      </c>
      <c r="Z76">
        <v>0</v>
      </c>
      <c r="AA76">
        <v>-115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-146</v>
      </c>
      <c r="O77" s="88">
        <v>-60</v>
      </c>
      <c r="P77" s="88">
        <v>-190</v>
      </c>
      <c r="Q77" s="88">
        <v>0</v>
      </c>
      <c r="R77" s="88">
        <v>0</v>
      </c>
      <c r="S77" s="116">
        <v>0</v>
      </c>
      <c r="U77" s="115">
        <v>-396</v>
      </c>
      <c r="V77" s="116">
        <v>0</v>
      </c>
      <c r="W77">
        <v>-146</v>
      </c>
      <c r="X77">
        <v>-60</v>
      </c>
      <c r="Y77">
        <v>0</v>
      </c>
      <c r="Z77">
        <v>0</v>
      </c>
      <c r="AA77">
        <v>-190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-111.45</v>
      </c>
      <c r="O78" s="88">
        <v>-70</v>
      </c>
      <c r="P78" s="88">
        <v>-170</v>
      </c>
      <c r="Q78" s="88">
        <v>0</v>
      </c>
      <c r="R78" s="88">
        <v>0</v>
      </c>
      <c r="S78" s="116">
        <v>0</v>
      </c>
      <c r="U78" s="115">
        <v>-351.45</v>
      </c>
      <c r="V78" s="116">
        <v>0</v>
      </c>
      <c r="W78">
        <v>-111.45</v>
      </c>
      <c r="X78">
        <v>-70</v>
      </c>
      <c r="Y78">
        <v>0</v>
      </c>
      <c r="Z78">
        <v>0</v>
      </c>
      <c r="AA78">
        <v>-170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-89.11</v>
      </c>
      <c r="O79" s="88">
        <v>-90</v>
      </c>
      <c r="P79" s="88">
        <v>-240</v>
      </c>
      <c r="Q79" s="88">
        <v>0</v>
      </c>
      <c r="R79" s="88">
        <v>0</v>
      </c>
      <c r="S79" s="116">
        <v>0</v>
      </c>
      <c r="U79" s="115">
        <v>-419.11</v>
      </c>
      <c r="V79" s="116">
        <v>0</v>
      </c>
      <c r="W79">
        <v>-89.11</v>
      </c>
      <c r="X79">
        <v>-90</v>
      </c>
      <c r="Y79">
        <v>0</v>
      </c>
      <c r="Z79">
        <v>0</v>
      </c>
      <c r="AA79">
        <v>-240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-110</v>
      </c>
      <c r="O80" s="88">
        <v>-90</v>
      </c>
      <c r="P80" s="88">
        <v>-180</v>
      </c>
      <c r="Q80" s="88">
        <v>0</v>
      </c>
      <c r="R80" s="88">
        <v>0</v>
      </c>
      <c r="S80" s="116">
        <v>0</v>
      </c>
      <c r="U80" s="115">
        <v>-380</v>
      </c>
      <c r="V80" s="116">
        <v>0</v>
      </c>
      <c r="W80">
        <v>-110</v>
      </c>
      <c r="X80">
        <v>-90</v>
      </c>
      <c r="Y80">
        <v>0</v>
      </c>
      <c r="Z80">
        <v>0</v>
      </c>
      <c r="AA80">
        <v>-180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-40</v>
      </c>
      <c r="O81" s="88">
        <v>-70</v>
      </c>
      <c r="P81" s="88">
        <v>-175</v>
      </c>
      <c r="Q81" s="88">
        <v>0</v>
      </c>
      <c r="R81" s="88">
        <v>0</v>
      </c>
      <c r="S81" s="116">
        <v>0</v>
      </c>
      <c r="U81" s="115">
        <v>-285</v>
      </c>
      <c r="V81" s="116">
        <v>0</v>
      </c>
      <c r="W81">
        <v>-40</v>
      </c>
      <c r="X81">
        <v>-70</v>
      </c>
      <c r="Y81">
        <v>0</v>
      </c>
      <c r="Z81">
        <v>0</v>
      </c>
      <c r="AA81">
        <v>-175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10.199999999999999</v>
      </c>
      <c r="L82" s="88">
        <v>0</v>
      </c>
      <c r="M82" s="116">
        <v>0</v>
      </c>
      <c r="N82" s="115">
        <v>-60</v>
      </c>
      <c r="O82" s="88">
        <v>-28</v>
      </c>
      <c r="P82" s="88">
        <v>-240</v>
      </c>
      <c r="Q82" s="88">
        <v>0</v>
      </c>
      <c r="R82" s="88">
        <v>0</v>
      </c>
      <c r="S82" s="116">
        <v>0</v>
      </c>
      <c r="U82" s="115">
        <v>-328</v>
      </c>
      <c r="V82" s="116">
        <v>10.199999999999999</v>
      </c>
      <c r="W82">
        <v>-60</v>
      </c>
      <c r="X82">
        <v>-28</v>
      </c>
      <c r="Y82">
        <v>0</v>
      </c>
      <c r="Z82">
        <v>10.199999999999999</v>
      </c>
      <c r="AA82">
        <v>-240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-36</v>
      </c>
      <c r="O83" s="88">
        <v>-10</v>
      </c>
      <c r="P83" s="88">
        <v>-100</v>
      </c>
      <c r="Q83" s="88">
        <v>0</v>
      </c>
      <c r="R83" s="88">
        <v>0</v>
      </c>
      <c r="S83" s="116">
        <v>0</v>
      </c>
      <c r="U83" s="115">
        <v>-146</v>
      </c>
      <c r="V83" s="116">
        <v>0</v>
      </c>
      <c r="W83">
        <v>-36</v>
      </c>
      <c r="X83">
        <v>-10</v>
      </c>
      <c r="Y83">
        <v>0</v>
      </c>
      <c r="Z83">
        <v>0</v>
      </c>
      <c r="AA83">
        <v>-100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7.42</v>
      </c>
      <c r="L84" s="88">
        <v>0</v>
      </c>
      <c r="M84" s="116">
        <v>0</v>
      </c>
      <c r="N84" s="115">
        <v>-48</v>
      </c>
      <c r="O84" s="88">
        <v>-10</v>
      </c>
      <c r="P84" s="88">
        <v>-100</v>
      </c>
      <c r="Q84" s="88">
        <v>0</v>
      </c>
      <c r="R84" s="88">
        <v>0</v>
      </c>
      <c r="S84" s="116">
        <v>0</v>
      </c>
      <c r="U84" s="115">
        <v>-158</v>
      </c>
      <c r="V84" s="116">
        <v>7.42</v>
      </c>
      <c r="W84">
        <v>-48</v>
      </c>
      <c r="X84">
        <v>-10</v>
      </c>
      <c r="Y84">
        <v>0</v>
      </c>
      <c r="Z84">
        <v>7.42</v>
      </c>
      <c r="AA84">
        <v>-100</v>
      </c>
    </row>
    <row r="85" spans="7:27">
      <c r="G85" t="s">
        <v>127</v>
      </c>
      <c r="H85" s="115">
        <v>0</v>
      </c>
      <c r="I85" s="88">
        <v>6.11</v>
      </c>
      <c r="J85" s="88">
        <v>0</v>
      </c>
      <c r="K85" s="88">
        <v>6.11</v>
      </c>
      <c r="L85" s="88">
        <v>0</v>
      </c>
      <c r="M85" s="116">
        <v>0</v>
      </c>
      <c r="N85" s="115">
        <v>0</v>
      </c>
      <c r="O85" s="88">
        <v>0</v>
      </c>
      <c r="P85" s="88">
        <v>-175</v>
      </c>
      <c r="Q85" s="88">
        <v>0</v>
      </c>
      <c r="R85" s="88">
        <v>0</v>
      </c>
      <c r="S85" s="116">
        <v>0</v>
      </c>
      <c r="U85" s="115">
        <v>-175</v>
      </c>
      <c r="V85" s="116">
        <v>12.22</v>
      </c>
      <c r="W85">
        <v>0</v>
      </c>
      <c r="X85">
        <v>6.11</v>
      </c>
      <c r="Y85">
        <v>0</v>
      </c>
      <c r="Z85">
        <v>6.11</v>
      </c>
      <c r="AA85">
        <v>-175</v>
      </c>
    </row>
    <row r="86" spans="7:27">
      <c r="G86" t="s">
        <v>128</v>
      </c>
      <c r="H86" s="115">
        <v>0</v>
      </c>
      <c r="I86" s="88">
        <v>11.3</v>
      </c>
      <c r="J86" s="88">
        <v>0</v>
      </c>
      <c r="K86" s="88">
        <v>11.29</v>
      </c>
      <c r="L86" s="88">
        <v>0</v>
      </c>
      <c r="M86" s="116">
        <v>0</v>
      </c>
      <c r="N86" s="115">
        <v>0</v>
      </c>
      <c r="O86" s="88">
        <v>0</v>
      </c>
      <c r="P86" s="88">
        <v>-110</v>
      </c>
      <c r="Q86" s="88">
        <v>0</v>
      </c>
      <c r="R86" s="88">
        <v>0</v>
      </c>
      <c r="S86" s="116">
        <v>0</v>
      </c>
      <c r="U86" s="115">
        <v>-110</v>
      </c>
      <c r="V86" s="116">
        <v>22.59</v>
      </c>
      <c r="W86">
        <v>0</v>
      </c>
      <c r="X86">
        <v>11.3</v>
      </c>
      <c r="Y86">
        <v>0</v>
      </c>
      <c r="Z86">
        <v>11.29</v>
      </c>
      <c r="AA86">
        <v>-110</v>
      </c>
    </row>
    <row r="87" spans="7:27">
      <c r="G87" t="s">
        <v>129</v>
      </c>
      <c r="H87" s="115">
        <v>0</v>
      </c>
      <c r="I87" s="88">
        <v>14.59</v>
      </c>
      <c r="J87" s="88">
        <v>0</v>
      </c>
      <c r="K87" s="88">
        <v>0</v>
      </c>
      <c r="L87" s="88">
        <v>0</v>
      </c>
      <c r="M87" s="116">
        <v>0</v>
      </c>
      <c r="N87" s="115">
        <v>-143</v>
      </c>
      <c r="O87" s="88">
        <v>0</v>
      </c>
      <c r="P87" s="88">
        <v>-100</v>
      </c>
      <c r="Q87" s="88">
        <v>0</v>
      </c>
      <c r="R87" s="88">
        <v>0</v>
      </c>
      <c r="S87" s="116">
        <v>0</v>
      </c>
      <c r="U87" s="115">
        <v>-243</v>
      </c>
      <c r="V87" s="116">
        <v>14.59</v>
      </c>
      <c r="W87">
        <v>-143</v>
      </c>
      <c r="X87">
        <v>14.59</v>
      </c>
      <c r="Y87">
        <v>0</v>
      </c>
      <c r="Z87">
        <v>0</v>
      </c>
      <c r="AA87">
        <v>-100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-47</v>
      </c>
      <c r="O88" s="88">
        <v>-7</v>
      </c>
      <c r="P88" s="88">
        <v>-90</v>
      </c>
      <c r="Q88" s="88">
        <v>0</v>
      </c>
      <c r="R88" s="88">
        <v>0</v>
      </c>
      <c r="S88" s="116">
        <v>0</v>
      </c>
      <c r="U88" s="115">
        <v>-144</v>
      </c>
      <c r="V88" s="116">
        <v>0</v>
      </c>
      <c r="W88">
        <v>-47</v>
      </c>
      <c r="X88">
        <v>-7</v>
      </c>
      <c r="Y88">
        <v>0</v>
      </c>
      <c r="Z88">
        <v>0</v>
      </c>
      <c r="AA88">
        <v>-90</v>
      </c>
    </row>
    <row r="89" spans="7:27">
      <c r="G89" t="s">
        <v>131</v>
      </c>
      <c r="H89" s="115">
        <v>8.23</v>
      </c>
      <c r="I89" s="88">
        <v>28.81</v>
      </c>
      <c r="J89" s="88">
        <v>0</v>
      </c>
      <c r="K89" s="88">
        <v>12.35</v>
      </c>
      <c r="L89" s="88">
        <v>0</v>
      </c>
      <c r="M89" s="116">
        <v>0</v>
      </c>
      <c r="N89" s="115">
        <v>0</v>
      </c>
      <c r="O89" s="88">
        <v>0</v>
      </c>
      <c r="P89" s="88">
        <v>-80</v>
      </c>
      <c r="Q89" s="88">
        <v>0</v>
      </c>
      <c r="R89" s="88">
        <v>0</v>
      </c>
      <c r="S89" s="116">
        <v>0</v>
      </c>
      <c r="U89" s="115">
        <v>-80</v>
      </c>
      <c r="V89" s="116">
        <v>49.39</v>
      </c>
      <c r="W89">
        <v>8.23</v>
      </c>
      <c r="X89">
        <v>28.81</v>
      </c>
      <c r="Y89">
        <v>0</v>
      </c>
      <c r="Z89">
        <v>12.35</v>
      </c>
      <c r="AA89">
        <v>-80</v>
      </c>
    </row>
    <row r="90" spans="7:27">
      <c r="G90" t="s">
        <v>132</v>
      </c>
      <c r="H90" s="115">
        <v>8.9600000000000009</v>
      </c>
      <c r="I90" s="88">
        <v>28.5</v>
      </c>
      <c r="J90" s="88">
        <v>0</v>
      </c>
      <c r="K90" s="88">
        <v>4.07</v>
      </c>
      <c r="L90" s="88">
        <v>0</v>
      </c>
      <c r="M90" s="116">
        <v>0</v>
      </c>
      <c r="N90" s="115">
        <v>0</v>
      </c>
      <c r="O90" s="88">
        <v>0</v>
      </c>
      <c r="P90" s="88">
        <v>-80</v>
      </c>
      <c r="Q90" s="88">
        <v>0</v>
      </c>
      <c r="R90" s="88">
        <v>0</v>
      </c>
      <c r="S90" s="116">
        <v>0</v>
      </c>
      <c r="U90" s="115">
        <v>-80</v>
      </c>
      <c r="V90" s="116">
        <v>41.53</v>
      </c>
      <c r="W90">
        <v>8.9600000000000009</v>
      </c>
      <c r="X90">
        <v>28.5</v>
      </c>
      <c r="Y90">
        <v>0</v>
      </c>
      <c r="Z90">
        <v>4.07</v>
      </c>
      <c r="AA90">
        <v>-80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-20</v>
      </c>
      <c r="P91" s="88">
        <v>-155</v>
      </c>
      <c r="Q91" s="88">
        <v>0</v>
      </c>
      <c r="R91" s="88">
        <v>0</v>
      </c>
      <c r="S91" s="116">
        <v>0</v>
      </c>
      <c r="U91" s="115">
        <v>-175</v>
      </c>
      <c r="V91" s="116">
        <v>0</v>
      </c>
      <c r="W91">
        <v>0</v>
      </c>
      <c r="X91">
        <v>-20</v>
      </c>
      <c r="Y91">
        <v>0</v>
      </c>
      <c r="Z91">
        <v>0</v>
      </c>
      <c r="AA91">
        <v>-155</v>
      </c>
    </row>
    <row r="92" spans="7:27">
      <c r="G92" t="s">
        <v>134</v>
      </c>
      <c r="H92" s="115">
        <v>0</v>
      </c>
      <c r="I92" s="88">
        <v>35.909999999999997</v>
      </c>
      <c r="J92" s="88">
        <v>0</v>
      </c>
      <c r="K92" s="88">
        <v>13.47</v>
      </c>
      <c r="L92" s="88">
        <v>0</v>
      </c>
      <c r="M92" s="116">
        <v>0</v>
      </c>
      <c r="N92" s="115">
        <v>0</v>
      </c>
      <c r="O92" s="88">
        <v>0</v>
      </c>
      <c r="P92" s="88">
        <v>-205</v>
      </c>
      <c r="Q92" s="88">
        <v>0</v>
      </c>
      <c r="R92" s="88">
        <v>0</v>
      </c>
      <c r="S92" s="116">
        <v>0</v>
      </c>
      <c r="U92" s="115">
        <v>-205</v>
      </c>
      <c r="V92" s="116">
        <v>49.38</v>
      </c>
      <c r="W92">
        <v>0</v>
      </c>
      <c r="X92">
        <v>35.909999999999997</v>
      </c>
      <c r="Y92">
        <v>0</v>
      </c>
      <c r="Z92">
        <v>13.47</v>
      </c>
      <c r="AA92">
        <v>-205</v>
      </c>
    </row>
    <row r="93" spans="7:27">
      <c r="G93" t="s">
        <v>135</v>
      </c>
      <c r="H93" s="115">
        <v>0</v>
      </c>
      <c r="I93" s="88">
        <v>21.42</v>
      </c>
      <c r="J93" s="88">
        <v>0</v>
      </c>
      <c r="K93" s="88">
        <v>8.57</v>
      </c>
      <c r="L93" s="88">
        <v>0</v>
      </c>
      <c r="M93" s="116">
        <v>0</v>
      </c>
      <c r="N93" s="115">
        <v>-83</v>
      </c>
      <c r="O93" s="88">
        <v>0</v>
      </c>
      <c r="P93" s="88">
        <v>-100</v>
      </c>
      <c r="Q93" s="88">
        <v>0</v>
      </c>
      <c r="R93" s="88">
        <v>0</v>
      </c>
      <c r="S93" s="116">
        <v>0</v>
      </c>
      <c r="U93" s="115">
        <v>-183</v>
      </c>
      <c r="V93" s="116">
        <v>29.99</v>
      </c>
      <c r="W93">
        <v>-83</v>
      </c>
      <c r="X93">
        <v>21.42</v>
      </c>
      <c r="Y93">
        <v>0</v>
      </c>
      <c r="Z93">
        <v>8.57</v>
      </c>
      <c r="AA93">
        <v>-100</v>
      </c>
    </row>
    <row r="94" spans="7:27">
      <c r="G94" t="s">
        <v>136</v>
      </c>
      <c r="H94" s="115">
        <v>0</v>
      </c>
      <c r="I94" s="88">
        <v>51.9</v>
      </c>
      <c r="J94" s="88">
        <v>0</v>
      </c>
      <c r="K94" s="88">
        <v>8.65</v>
      </c>
      <c r="L94" s="88">
        <v>0</v>
      </c>
      <c r="M94" s="116">
        <v>0</v>
      </c>
      <c r="N94" s="115">
        <v>0</v>
      </c>
      <c r="O94" s="88">
        <v>0</v>
      </c>
      <c r="P94" s="88">
        <v>-100</v>
      </c>
      <c r="Q94" s="88">
        <v>0</v>
      </c>
      <c r="R94" s="88">
        <v>0</v>
      </c>
      <c r="S94" s="116">
        <v>0</v>
      </c>
      <c r="U94" s="115">
        <v>-100</v>
      </c>
      <c r="V94" s="116">
        <v>60.55</v>
      </c>
      <c r="W94">
        <v>0</v>
      </c>
      <c r="X94">
        <v>51.9</v>
      </c>
      <c r="Y94">
        <v>0</v>
      </c>
      <c r="Z94">
        <v>8.65</v>
      </c>
      <c r="AA94">
        <v>-100</v>
      </c>
    </row>
    <row r="95" spans="7:27">
      <c r="G95" t="s">
        <v>137</v>
      </c>
      <c r="H95" s="115">
        <v>0</v>
      </c>
      <c r="I95" s="88">
        <v>58.94</v>
      </c>
      <c r="J95" s="88">
        <v>0</v>
      </c>
      <c r="K95" s="88">
        <v>0</v>
      </c>
      <c r="L95" s="88">
        <v>0</v>
      </c>
      <c r="M95" s="116">
        <v>0</v>
      </c>
      <c r="N95" s="115">
        <v>-120</v>
      </c>
      <c r="O95" s="88">
        <v>0</v>
      </c>
      <c r="P95" s="88">
        <v>-40</v>
      </c>
      <c r="Q95" s="88">
        <v>0</v>
      </c>
      <c r="R95" s="88">
        <v>0</v>
      </c>
      <c r="S95" s="116">
        <v>0</v>
      </c>
      <c r="U95" s="115">
        <v>-160</v>
      </c>
      <c r="V95" s="116">
        <v>58.94</v>
      </c>
      <c r="W95">
        <v>-120</v>
      </c>
      <c r="X95">
        <v>58.94</v>
      </c>
      <c r="Y95">
        <v>0</v>
      </c>
      <c r="Z95">
        <v>0</v>
      </c>
      <c r="AA95">
        <v>-40</v>
      </c>
    </row>
    <row r="96" spans="7:27">
      <c r="G96" t="s">
        <v>138</v>
      </c>
      <c r="H96" s="115">
        <v>0</v>
      </c>
      <c r="I96" s="88">
        <v>82.43</v>
      </c>
      <c r="J96" s="88">
        <v>0</v>
      </c>
      <c r="K96" s="88">
        <v>15.7</v>
      </c>
      <c r="L96" s="88">
        <v>0</v>
      </c>
      <c r="M96" s="116">
        <v>0</v>
      </c>
      <c r="N96" s="115">
        <v>-60</v>
      </c>
      <c r="O96" s="88">
        <v>0</v>
      </c>
      <c r="P96" s="88">
        <v>-30</v>
      </c>
      <c r="Q96" s="88">
        <v>0</v>
      </c>
      <c r="R96" s="88">
        <v>0</v>
      </c>
      <c r="S96" s="116">
        <v>0</v>
      </c>
      <c r="U96" s="115">
        <v>-90</v>
      </c>
      <c r="V96" s="116">
        <v>98.13</v>
      </c>
      <c r="W96">
        <v>-60</v>
      </c>
      <c r="X96">
        <v>82.43</v>
      </c>
      <c r="Y96">
        <v>0</v>
      </c>
      <c r="Z96">
        <v>15.7</v>
      </c>
      <c r="AA96">
        <v>-30</v>
      </c>
    </row>
    <row r="97" spans="1:83">
      <c r="G97" t="s">
        <v>139</v>
      </c>
      <c r="H97" s="115">
        <v>0</v>
      </c>
      <c r="I97" s="88">
        <v>38.590000000000003</v>
      </c>
      <c r="J97" s="88">
        <v>0</v>
      </c>
      <c r="K97" s="88">
        <v>0</v>
      </c>
      <c r="L97" s="88">
        <v>0</v>
      </c>
      <c r="M97" s="116">
        <v>0</v>
      </c>
      <c r="N97" s="115">
        <v>-50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-50</v>
      </c>
      <c r="V97" s="116">
        <v>38.590000000000003</v>
      </c>
      <c r="W97">
        <v>-50</v>
      </c>
      <c r="X97">
        <v>38.590000000000003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65.900000000000006</v>
      </c>
      <c r="J98" s="88">
        <v>0</v>
      </c>
      <c r="K98" s="88">
        <v>5.43</v>
      </c>
      <c r="L98" s="88">
        <v>0</v>
      </c>
      <c r="M98" s="116">
        <v>0</v>
      </c>
      <c r="N98" s="115">
        <v>-50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-50</v>
      </c>
      <c r="V98" s="116">
        <v>71.33</v>
      </c>
      <c r="W98">
        <v>-50</v>
      </c>
      <c r="X98">
        <v>65.900000000000006</v>
      </c>
      <c r="Y98">
        <v>0</v>
      </c>
      <c r="Z98">
        <v>5.43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1.5233124999999994</v>
      </c>
      <c r="I99" s="111">
        <f t="shared" ref="I99:BQ99" si="1">SUM(I3:I98)/4000</f>
        <v>0.43987500000000007</v>
      </c>
      <c r="J99" s="111">
        <f t="shared" si="1"/>
        <v>5.0347499999999996E-2</v>
      </c>
      <c r="K99" s="111">
        <f t="shared" si="1"/>
        <v>7.3217499999999991E-2</v>
      </c>
      <c r="L99" s="111">
        <f t="shared" si="1"/>
        <v>2.7997499999999998E-2</v>
      </c>
      <c r="M99" s="111">
        <f t="shared" si="1"/>
        <v>0</v>
      </c>
      <c r="N99" s="110">
        <f t="shared" si="1"/>
        <v>-0.58398749999999999</v>
      </c>
      <c r="O99" s="111">
        <f t="shared" si="1"/>
        <v>-0.63149999999999995</v>
      </c>
      <c r="P99" s="111">
        <f t="shared" si="1"/>
        <v>-1.7637499999999999</v>
      </c>
      <c r="Q99" s="111">
        <f t="shared" si="1"/>
        <v>-0.2525</v>
      </c>
      <c r="R99" s="111">
        <f t="shared" si="1"/>
        <v>0</v>
      </c>
      <c r="S99" s="112">
        <f t="shared" si="1"/>
        <v>0</v>
      </c>
      <c r="U99" s="110">
        <f t="shared" si="1"/>
        <v>-3.2317375000000004</v>
      </c>
      <c r="V99" s="112">
        <f t="shared" si="1"/>
        <v>2.1147449999999997</v>
      </c>
      <c r="W99">
        <f t="shared" si="1"/>
        <v>0.93932499999999985</v>
      </c>
      <c r="X99">
        <f t="shared" si="1"/>
        <v>-0.19162500000000005</v>
      </c>
      <c r="Y99">
        <f t="shared" si="1"/>
        <v>2.7997499999999998E-2</v>
      </c>
      <c r="Z99">
        <f t="shared" si="1"/>
        <v>-0.17928249999999996</v>
      </c>
      <c r="AA99">
        <f t="shared" si="1"/>
        <v>-1.7134025000000002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343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34.21</v>
      </c>
      <c r="J3" s="95">
        <v>0</v>
      </c>
      <c r="K3" s="95">
        <v>5.26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39.47</v>
      </c>
      <c r="W3">
        <v>0</v>
      </c>
      <c r="X3">
        <v>34.21</v>
      </c>
      <c r="Y3">
        <v>5.26</v>
      </c>
    </row>
    <row r="4" spans="1:25">
      <c r="A4" t="s">
        <v>417</v>
      </c>
      <c r="B4" t="s">
        <v>263</v>
      </c>
      <c r="D4" t="s">
        <v>528</v>
      </c>
      <c r="G4" t="s">
        <v>46</v>
      </c>
      <c r="H4" s="115">
        <v>0</v>
      </c>
      <c r="I4" s="88">
        <v>33.74</v>
      </c>
      <c r="J4" s="88">
        <v>0</v>
      </c>
      <c r="K4" s="88">
        <v>5.39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39.130000000000003</v>
      </c>
      <c r="W4">
        <v>0</v>
      </c>
      <c r="X4">
        <v>33.74</v>
      </c>
      <c r="Y4">
        <v>5.39</v>
      </c>
    </row>
    <row r="5" spans="1:25">
      <c r="B5" t="s">
        <v>423</v>
      </c>
      <c r="G5" t="s">
        <v>47</v>
      </c>
      <c r="H5" s="115">
        <v>0</v>
      </c>
      <c r="I5" s="88">
        <v>32.81</v>
      </c>
      <c r="J5" s="88">
        <v>0</v>
      </c>
      <c r="K5" s="88">
        <v>5.47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38.28</v>
      </c>
      <c r="W5">
        <v>0</v>
      </c>
      <c r="X5">
        <v>32.81</v>
      </c>
      <c r="Y5">
        <v>5.47</v>
      </c>
    </row>
    <row r="6" spans="1:25">
      <c r="B6" t="s">
        <v>423</v>
      </c>
      <c r="G6" t="s">
        <v>48</v>
      </c>
      <c r="H6" s="115">
        <v>0</v>
      </c>
      <c r="I6" s="88">
        <v>32.049999999999997</v>
      </c>
      <c r="J6" s="88">
        <v>0</v>
      </c>
      <c r="K6" s="88">
        <v>5.57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37.619999999999997</v>
      </c>
      <c r="W6">
        <v>0</v>
      </c>
      <c r="X6">
        <v>32.049999999999997</v>
      </c>
      <c r="Y6">
        <v>5.57</v>
      </c>
    </row>
    <row r="7" spans="1:25">
      <c r="G7" t="s">
        <v>49</v>
      </c>
      <c r="H7" s="115">
        <v>0</v>
      </c>
      <c r="I7" s="88">
        <v>30.15</v>
      </c>
      <c r="J7" s="88">
        <v>0</v>
      </c>
      <c r="K7" s="88">
        <v>2.94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33.090000000000003</v>
      </c>
      <c r="W7">
        <v>0</v>
      </c>
      <c r="X7">
        <v>30.15</v>
      </c>
      <c r="Y7">
        <v>2.94</v>
      </c>
    </row>
    <row r="8" spans="1:25">
      <c r="G8" t="s">
        <v>50</v>
      </c>
      <c r="H8" s="115">
        <v>0</v>
      </c>
      <c r="I8" s="88">
        <v>29.15</v>
      </c>
      <c r="J8" s="88">
        <v>0</v>
      </c>
      <c r="K8" s="88">
        <v>4.4800000000000004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33.630000000000003</v>
      </c>
      <c r="W8">
        <v>0</v>
      </c>
      <c r="X8">
        <v>29.15</v>
      </c>
      <c r="Y8">
        <v>4.4800000000000004</v>
      </c>
    </row>
    <row r="9" spans="1:25">
      <c r="G9" t="s">
        <v>51</v>
      </c>
      <c r="H9" s="115">
        <v>0</v>
      </c>
      <c r="I9" s="88">
        <v>28.46</v>
      </c>
      <c r="J9" s="88">
        <v>0</v>
      </c>
      <c r="K9" s="88">
        <v>4.62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33.08</v>
      </c>
      <c r="W9">
        <v>0</v>
      </c>
      <c r="X9">
        <v>28.46</v>
      </c>
      <c r="Y9">
        <v>4.62</v>
      </c>
    </row>
    <row r="10" spans="1:25">
      <c r="G10" t="s">
        <v>52</v>
      </c>
      <c r="H10" s="115">
        <v>0</v>
      </c>
      <c r="I10" s="88">
        <v>28.74</v>
      </c>
      <c r="J10" s="88">
        <v>0</v>
      </c>
      <c r="K10" s="88">
        <v>4.66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33.4</v>
      </c>
      <c r="W10">
        <v>0</v>
      </c>
      <c r="X10">
        <v>28.74</v>
      </c>
      <c r="Y10">
        <v>4.66</v>
      </c>
    </row>
    <row r="11" spans="1:25">
      <c r="G11" t="s">
        <v>53</v>
      </c>
      <c r="H11" s="115">
        <v>0</v>
      </c>
      <c r="I11" s="88">
        <v>32.630000000000003</v>
      </c>
      <c r="J11" s="88">
        <v>0</v>
      </c>
      <c r="K11" s="88">
        <v>3.36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35.99</v>
      </c>
      <c r="W11">
        <v>0</v>
      </c>
      <c r="X11">
        <v>32.630000000000003</v>
      </c>
      <c r="Y11">
        <v>3.36</v>
      </c>
    </row>
    <row r="12" spans="1:25">
      <c r="G12" t="s">
        <v>54</v>
      </c>
      <c r="H12" s="115">
        <v>0</v>
      </c>
      <c r="I12" s="88">
        <v>30.13</v>
      </c>
      <c r="J12" s="88">
        <v>0</v>
      </c>
      <c r="K12" s="88">
        <v>4.8600000000000003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34.99</v>
      </c>
      <c r="W12">
        <v>0</v>
      </c>
      <c r="X12">
        <v>30.13</v>
      </c>
      <c r="Y12">
        <v>4.8600000000000003</v>
      </c>
    </row>
    <row r="13" spans="1:25">
      <c r="G13" t="s">
        <v>55</v>
      </c>
      <c r="H13" s="115">
        <v>0</v>
      </c>
      <c r="I13" s="88">
        <v>28.62</v>
      </c>
      <c r="J13" s="88">
        <v>0</v>
      </c>
      <c r="K13" s="88">
        <v>4.9400000000000004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33.56</v>
      </c>
      <c r="W13">
        <v>0</v>
      </c>
      <c r="X13">
        <v>28.62</v>
      </c>
      <c r="Y13">
        <v>4.9400000000000004</v>
      </c>
    </row>
    <row r="14" spans="1:25">
      <c r="G14" t="s">
        <v>56</v>
      </c>
      <c r="H14" s="115">
        <v>0</v>
      </c>
      <c r="I14" s="88">
        <v>26.94</v>
      </c>
      <c r="J14" s="88">
        <v>0</v>
      </c>
      <c r="K14" s="88">
        <v>2.99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29.93</v>
      </c>
      <c r="W14">
        <v>0</v>
      </c>
      <c r="X14">
        <v>26.94</v>
      </c>
      <c r="Y14">
        <v>2.99</v>
      </c>
    </row>
    <row r="15" spans="1:25">
      <c r="G15" t="s">
        <v>57</v>
      </c>
      <c r="H15" s="115">
        <v>0</v>
      </c>
      <c r="I15" s="88">
        <v>24.31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24.31</v>
      </c>
      <c r="W15">
        <v>0</v>
      </c>
      <c r="X15">
        <v>24.31</v>
      </c>
      <c r="Y15">
        <v>0</v>
      </c>
    </row>
    <row r="16" spans="1:25">
      <c r="G16" t="s">
        <v>58</v>
      </c>
      <c r="H16" s="115">
        <v>0</v>
      </c>
      <c r="I16" s="88">
        <v>20.38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20.38</v>
      </c>
      <c r="W16">
        <v>0</v>
      </c>
      <c r="X16">
        <v>20.38</v>
      </c>
      <c r="Y16">
        <v>0</v>
      </c>
    </row>
    <row r="17" spans="7:25">
      <c r="G17" t="s">
        <v>59</v>
      </c>
      <c r="H17" s="115">
        <v>0</v>
      </c>
      <c r="I17" s="88">
        <v>15.64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15.64</v>
      </c>
      <c r="W17">
        <v>0</v>
      </c>
      <c r="X17">
        <v>15.64</v>
      </c>
      <c r="Y17">
        <v>0</v>
      </c>
    </row>
    <row r="18" spans="7:25">
      <c r="G18" t="s">
        <v>60</v>
      </c>
      <c r="H18" s="115">
        <v>0</v>
      </c>
      <c r="I18" s="88">
        <v>9.56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9.56</v>
      </c>
      <c r="W18">
        <v>0</v>
      </c>
      <c r="X18">
        <v>9.56</v>
      </c>
      <c r="Y18">
        <v>0</v>
      </c>
    </row>
    <row r="19" spans="7:25">
      <c r="G19" t="s">
        <v>61</v>
      </c>
      <c r="H19" s="115">
        <v>0</v>
      </c>
      <c r="I19" s="88">
        <v>5.33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5.33</v>
      </c>
      <c r="W19">
        <v>0</v>
      </c>
      <c r="X19">
        <v>5.33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4.84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4.84</v>
      </c>
      <c r="W36">
        <v>0</v>
      </c>
      <c r="X36">
        <v>0</v>
      </c>
      <c r="Y36">
        <v>4.84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4.84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4.84</v>
      </c>
      <c r="W37">
        <v>0</v>
      </c>
      <c r="X37">
        <v>0</v>
      </c>
      <c r="Y37">
        <v>4.84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14.53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14.53</v>
      </c>
      <c r="W38">
        <v>0</v>
      </c>
      <c r="X38">
        <v>0</v>
      </c>
      <c r="Y38">
        <v>14.53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14.53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14.53</v>
      </c>
      <c r="W43">
        <v>0</v>
      </c>
      <c r="X43">
        <v>0</v>
      </c>
      <c r="Y43">
        <v>14.53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24.21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24.21</v>
      </c>
      <c r="W44">
        <v>0</v>
      </c>
      <c r="X44">
        <v>0</v>
      </c>
      <c r="Y44">
        <v>24.21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24.21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24.21</v>
      </c>
      <c r="W45">
        <v>0</v>
      </c>
      <c r="X45">
        <v>0</v>
      </c>
      <c r="Y45">
        <v>24.21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24.21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24.21</v>
      </c>
      <c r="W46">
        <v>0</v>
      </c>
      <c r="X46">
        <v>0</v>
      </c>
      <c r="Y46">
        <v>24.21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24.21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24.21</v>
      </c>
      <c r="W47">
        <v>0</v>
      </c>
      <c r="X47">
        <v>0</v>
      </c>
      <c r="Y47">
        <v>24.21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33.9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33.9</v>
      </c>
      <c r="W48">
        <v>0</v>
      </c>
      <c r="X48">
        <v>0</v>
      </c>
      <c r="Y48">
        <v>33.9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33.9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33.9</v>
      </c>
      <c r="W49">
        <v>0</v>
      </c>
      <c r="X49">
        <v>0</v>
      </c>
      <c r="Y49">
        <v>33.9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33.9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33.9</v>
      </c>
      <c r="W50">
        <v>0</v>
      </c>
      <c r="X50">
        <v>0</v>
      </c>
      <c r="Y50">
        <v>33.9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33.9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33.9</v>
      </c>
      <c r="W51">
        <v>0</v>
      </c>
      <c r="X51">
        <v>0</v>
      </c>
      <c r="Y51">
        <v>33.9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38.74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38.74</v>
      </c>
      <c r="W52">
        <v>0</v>
      </c>
      <c r="X52">
        <v>0</v>
      </c>
      <c r="Y52">
        <v>38.74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38.74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38.74</v>
      </c>
      <c r="W53">
        <v>0</v>
      </c>
      <c r="X53">
        <v>0</v>
      </c>
      <c r="Y53">
        <v>38.74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38.74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38.74</v>
      </c>
      <c r="W54">
        <v>0</v>
      </c>
      <c r="X54">
        <v>0</v>
      </c>
      <c r="Y54">
        <v>38.74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33.9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33.9</v>
      </c>
      <c r="W55">
        <v>0</v>
      </c>
      <c r="X55">
        <v>0</v>
      </c>
      <c r="Y55">
        <v>33.9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43.58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43.58</v>
      </c>
      <c r="W56">
        <v>0</v>
      </c>
      <c r="X56">
        <v>0</v>
      </c>
      <c r="Y56">
        <v>43.58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43.58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43.58</v>
      </c>
      <c r="W57">
        <v>0</v>
      </c>
      <c r="X57">
        <v>0</v>
      </c>
      <c r="Y57">
        <v>43.58</v>
      </c>
    </row>
    <row r="58" spans="7:25">
      <c r="G58" t="s">
        <v>100</v>
      </c>
      <c r="H58" s="115">
        <v>57.14</v>
      </c>
      <c r="I58" s="88">
        <v>0</v>
      </c>
      <c r="J58" s="88">
        <v>0</v>
      </c>
      <c r="K58" s="88">
        <v>43.58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100.72</v>
      </c>
      <c r="W58">
        <v>57.14</v>
      </c>
      <c r="X58">
        <v>0</v>
      </c>
      <c r="Y58">
        <v>43.58</v>
      </c>
    </row>
    <row r="59" spans="7:25">
      <c r="G59" t="s">
        <v>101</v>
      </c>
      <c r="H59" s="115">
        <v>124.45</v>
      </c>
      <c r="I59" s="88">
        <v>0</v>
      </c>
      <c r="J59" s="88">
        <v>0</v>
      </c>
      <c r="K59" s="88">
        <v>53.27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177.72</v>
      </c>
      <c r="W59">
        <v>124.45</v>
      </c>
      <c r="X59">
        <v>0</v>
      </c>
      <c r="Y59">
        <v>53.27</v>
      </c>
    </row>
    <row r="60" spans="7:25">
      <c r="G60" t="s">
        <v>102</v>
      </c>
      <c r="H60" s="115">
        <v>30.7</v>
      </c>
      <c r="I60" s="88">
        <v>0</v>
      </c>
      <c r="J60" s="88">
        <v>0</v>
      </c>
      <c r="K60" s="88">
        <v>67.8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98.5</v>
      </c>
      <c r="W60">
        <v>30.7</v>
      </c>
      <c r="X60">
        <v>0</v>
      </c>
      <c r="Y60">
        <v>67.8</v>
      </c>
    </row>
    <row r="61" spans="7:25">
      <c r="G61" t="s">
        <v>103</v>
      </c>
      <c r="H61" s="115">
        <v>0</v>
      </c>
      <c r="I61" s="88">
        <v>14.53</v>
      </c>
      <c r="J61" s="88">
        <v>0</v>
      </c>
      <c r="K61" s="88">
        <v>67.790000000000006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82.32</v>
      </c>
      <c r="W61">
        <v>0</v>
      </c>
      <c r="X61">
        <v>14.53</v>
      </c>
      <c r="Y61">
        <v>67.790000000000006</v>
      </c>
    </row>
    <row r="62" spans="7:25">
      <c r="G62" t="s">
        <v>104</v>
      </c>
      <c r="H62" s="115">
        <v>0</v>
      </c>
      <c r="I62" s="88">
        <v>38.74</v>
      </c>
      <c r="J62" s="88">
        <v>0</v>
      </c>
      <c r="K62" s="88">
        <v>67.8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106.54</v>
      </c>
      <c r="W62">
        <v>0</v>
      </c>
      <c r="X62">
        <v>38.74</v>
      </c>
      <c r="Y62">
        <v>67.8</v>
      </c>
    </row>
    <row r="63" spans="7:25">
      <c r="G63" t="s">
        <v>105</v>
      </c>
      <c r="H63" s="115">
        <v>0</v>
      </c>
      <c r="I63" s="88">
        <v>62.95</v>
      </c>
      <c r="J63" s="88">
        <v>0</v>
      </c>
      <c r="K63" s="88">
        <v>48.43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111.38</v>
      </c>
      <c r="W63">
        <v>0</v>
      </c>
      <c r="X63">
        <v>62.95</v>
      </c>
      <c r="Y63">
        <v>48.43</v>
      </c>
    </row>
    <row r="64" spans="7:25">
      <c r="G64" t="s">
        <v>106</v>
      </c>
      <c r="H64" s="115">
        <v>0</v>
      </c>
      <c r="I64" s="88">
        <v>77.48</v>
      </c>
      <c r="J64" s="88">
        <v>0</v>
      </c>
      <c r="K64" s="88">
        <v>62.95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140.43</v>
      </c>
      <c r="W64">
        <v>0</v>
      </c>
      <c r="X64">
        <v>77.48</v>
      </c>
      <c r="Y64">
        <v>62.95</v>
      </c>
    </row>
    <row r="65" spans="7:25">
      <c r="G65" t="s">
        <v>107</v>
      </c>
      <c r="H65" s="115">
        <v>0</v>
      </c>
      <c r="I65" s="88">
        <v>92.01</v>
      </c>
      <c r="J65" s="88">
        <v>0</v>
      </c>
      <c r="K65" s="88">
        <v>62.95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154.96</v>
      </c>
      <c r="W65">
        <v>0</v>
      </c>
      <c r="X65">
        <v>92.01</v>
      </c>
      <c r="Y65">
        <v>62.95</v>
      </c>
    </row>
    <row r="66" spans="7:25">
      <c r="G66" t="s">
        <v>108</v>
      </c>
      <c r="H66" s="115">
        <v>0</v>
      </c>
      <c r="I66" s="88">
        <v>92.01</v>
      </c>
      <c r="J66" s="88">
        <v>0</v>
      </c>
      <c r="K66" s="88">
        <v>62.95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154.96</v>
      </c>
      <c r="W66">
        <v>0</v>
      </c>
      <c r="X66">
        <v>92.01</v>
      </c>
      <c r="Y66">
        <v>62.95</v>
      </c>
    </row>
    <row r="67" spans="7:25">
      <c r="G67" t="s">
        <v>109</v>
      </c>
      <c r="H67" s="115">
        <v>0</v>
      </c>
      <c r="I67" s="88">
        <v>87.16</v>
      </c>
      <c r="J67" s="88">
        <v>0</v>
      </c>
      <c r="K67" s="88">
        <v>48.43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135.59</v>
      </c>
      <c r="W67">
        <v>0</v>
      </c>
      <c r="X67">
        <v>87.16</v>
      </c>
      <c r="Y67">
        <v>48.43</v>
      </c>
    </row>
    <row r="68" spans="7:25">
      <c r="G68" t="s">
        <v>110</v>
      </c>
      <c r="H68" s="115">
        <v>0</v>
      </c>
      <c r="I68" s="88">
        <v>82.33</v>
      </c>
      <c r="J68" s="88">
        <v>0</v>
      </c>
      <c r="K68" s="88">
        <v>62.95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145.28</v>
      </c>
      <c r="W68">
        <v>0</v>
      </c>
      <c r="X68">
        <v>82.33</v>
      </c>
      <c r="Y68">
        <v>62.95</v>
      </c>
    </row>
    <row r="69" spans="7:25">
      <c r="G69" t="s">
        <v>111</v>
      </c>
      <c r="H69" s="115">
        <v>0</v>
      </c>
      <c r="I69" s="88">
        <v>87.17</v>
      </c>
      <c r="J69" s="88">
        <v>0</v>
      </c>
      <c r="K69" s="88">
        <v>62.95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150.12</v>
      </c>
      <c r="W69">
        <v>0</v>
      </c>
      <c r="X69">
        <v>87.17</v>
      </c>
      <c r="Y69">
        <v>62.95</v>
      </c>
    </row>
    <row r="70" spans="7:25">
      <c r="G70" t="s">
        <v>112</v>
      </c>
      <c r="H70" s="115">
        <v>0</v>
      </c>
      <c r="I70" s="88">
        <v>67.8</v>
      </c>
      <c r="J70" s="88">
        <v>0</v>
      </c>
      <c r="K70" s="88">
        <v>62.95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130.75</v>
      </c>
      <c r="W70">
        <v>0</v>
      </c>
      <c r="X70">
        <v>67.8</v>
      </c>
      <c r="Y70">
        <v>62.95</v>
      </c>
    </row>
    <row r="71" spans="7:25">
      <c r="G71" t="s">
        <v>113</v>
      </c>
      <c r="H71" s="115">
        <v>0</v>
      </c>
      <c r="I71" s="88">
        <v>92</v>
      </c>
      <c r="J71" s="88">
        <v>0</v>
      </c>
      <c r="K71" s="88">
        <v>48.43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140.43</v>
      </c>
      <c r="W71">
        <v>0</v>
      </c>
      <c r="X71">
        <v>92</v>
      </c>
      <c r="Y71">
        <v>48.43</v>
      </c>
    </row>
    <row r="72" spans="7:25">
      <c r="G72" t="s">
        <v>114</v>
      </c>
      <c r="H72" s="115">
        <v>0</v>
      </c>
      <c r="I72" s="88">
        <v>77.48</v>
      </c>
      <c r="J72" s="88">
        <v>0</v>
      </c>
      <c r="K72" s="88">
        <v>53.27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130.75</v>
      </c>
      <c r="W72">
        <v>0</v>
      </c>
      <c r="X72">
        <v>77.48</v>
      </c>
      <c r="Y72">
        <v>53.27</v>
      </c>
    </row>
    <row r="73" spans="7:25">
      <c r="G73" t="s">
        <v>115</v>
      </c>
      <c r="H73" s="115">
        <v>0</v>
      </c>
      <c r="I73" s="88">
        <v>53.27</v>
      </c>
      <c r="J73" s="88">
        <v>0</v>
      </c>
      <c r="K73" s="88">
        <v>53.27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106.54</v>
      </c>
      <c r="W73">
        <v>0</v>
      </c>
      <c r="X73">
        <v>53.27</v>
      </c>
      <c r="Y73">
        <v>53.27</v>
      </c>
    </row>
    <row r="74" spans="7:25">
      <c r="G74" t="s">
        <v>116</v>
      </c>
      <c r="H74" s="115">
        <v>0</v>
      </c>
      <c r="I74" s="88">
        <v>24.21</v>
      </c>
      <c r="J74" s="88">
        <v>0</v>
      </c>
      <c r="K74" s="88">
        <v>53.27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77.48</v>
      </c>
      <c r="W74">
        <v>0</v>
      </c>
      <c r="X74">
        <v>24.21</v>
      </c>
      <c r="Y74">
        <v>53.27</v>
      </c>
    </row>
    <row r="75" spans="7:25">
      <c r="G75" t="s">
        <v>117</v>
      </c>
      <c r="H75" s="115">
        <v>0</v>
      </c>
      <c r="I75" s="88">
        <v>4.84</v>
      </c>
      <c r="J75" s="88">
        <v>0</v>
      </c>
      <c r="K75" s="88">
        <v>29.06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33.9</v>
      </c>
      <c r="W75">
        <v>0</v>
      </c>
      <c r="X75">
        <v>4.84</v>
      </c>
      <c r="Y75">
        <v>29.06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43.58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43.58</v>
      </c>
      <c r="W76">
        <v>0</v>
      </c>
      <c r="X76">
        <v>0</v>
      </c>
      <c r="Y76">
        <v>43.58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43.58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43.58</v>
      </c>
      <c r="W77">
        <v>0</v>
      </c>
      <c r="X77">
        <v>0</v>
      </c>
      <c r="Y77">
        <v>43.58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43.58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43.58</v>
      </c>
      <c r="W78">
        <v>0</v>
      </c>
      <c r="X78">
        <v>0</v>
      </c>
      <c r="Y78">
        <v>43.58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4.7699999999999996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4.7699999999999996</v>
      </c>
      <c r="W79">
        <v>0</v>
      </c>
      <c r="X79">
        <v>0</v>
      </c>
      <c r="Y79">
        <v>4.7699999999999996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13.67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13.67</v>
      </c>
      <c r="W80">
        <v>0</v>
      </c>
      <c r="X80">
        <v>0</v>
      </c>
      <c r="Y80">
        <v>13.67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13.21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13.21</v>
      </c>
      <c r="W81">
        <v>0</v>
      </c>
      <c r="X81">
        <v>0</v>
      </c>
      <c r="Y81">
        <v>13.21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13.09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13.09</v>
      </c>
      <c r="W82">
        <v>0</v>
      </c>
      <c r="X82">
        <v>0</v>
      </c>
      <c r="Y82">
        <v>13.09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18.84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18.84</v>
      </c>
      <c r="W83">
        <v>0</v>
      </c>
      <c r="X83">
        <v>0</v>
      </c>
      <c r="Y83">
        <v>18.84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27.65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27.65</v>
      </c>
      <c r="W84">
        <v>0</v>
      </c>
      <c r="X84">
        <v>0</v>
      </c>
      <c r="Y84">
        <v>27.65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27.65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27.65</v>
      </c>
      <c r="W85">
        <v>0</v>
      </c>
      <c r="X85">
        <v>0</v>
      </c>
      <c r="Y85">
        <v>27.65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28.35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28.35</v>
      </c>
      <c r="W86">
        <v>0</v>
      </c>
      <c r="X86">
        <v>0</v>
      </c>
      <c r="Y86">
        <v>28.35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20.100000000000001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20.100000000000001</v>
      </c>
      <c r="W87">
        <v>0</v>
      </c>
      <c r="X87">
        <v>0</v>
      </c>
      <c r="Y87">
        <v>20.100000000000001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30.65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30.65</v>
      </c>
      <c r="W88">
        <v>0</v>
      </c>
      <c r="X88">
        <v>0</v>
      </c>
      <c r="Y88">
        <v>30.65</v>
      </c>
    </row>
    <row r="89" spans="7:25">
      <c r="G89" t="s">
        <v>131</v>
      </c>
      <c r="H89" s="115">
        <v>0</v>
      </c>
      <c r="I89" s="88">
        <v>4.0199999999999996</v>
      </c>
      <c r="J89" s="88">
        <v>0</v>
      </c>
      <c r="K89" s="88">
        <v>12.07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16.09</v>
      </c>
      <c r="W89">
        <v>0</v>
      </c>
      <c r="X89">
        <v>4.0199999999999996</v>
      </c>
      <c r="Y89">
        <v>12.07</v>
      </c>
    </row>
    <row r="90" spans="7:25">
      <c r="G90" t="s">
        <v>132</v>
      </c>
      <c r="H90" s="115">
        <v>0</v>
      </c>
      <c r="I90" s="88">
        <v>24.19</v>
      </c>
      <c r="J90" s="88">
        <v>0</v>
      </c>
      <c r="K90" s="88">
        <v>10.89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35.08</v>
      </c>
      <c r="W90">
        <v>0</v>
      </c>
      <c r="X90">
        <v>24.19</v>
      </c>
      <c r="Y90">
        <v>10.89</v>
      </c>
    </row>
    <row r="91" spans="7:25">
      <c r="G91" t="s">
        <v>133</v>
      </c>
      <c r="H91" s="115">
        <v>0</v>
      </c>
      <c r="I91" s="88">
        <v>19.829999999999998</v>
      </c>
      <c r="J91" s="88">
        <v>0</v>
      </c>
      <c r="K91" s="88">
        <v>5.95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25.78</v>
      </c>
      <c r="W91">
        <v>0</v>
      </c>
      <c r="X91">
        <v>19.829999999999998</v>
      </c>
      <c r="Y91">
        <v>5.95</v>
      </c>
    </row>
    <row r="92" spans="7:25">
      <c r="G92" t="s">
        <v>134</v>
      </c>
      <c r="H92" s="115">
        <v>0</v>
      </c>
      <c r="I92" s="88">
        <v>28.04</v>
      </c>
      <c r="J92" s="88">
        <v>0</v>
      </c>
      <c r="K92" s="88">
        <v>9.35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37.39</v>
      </c>
      <c r="W92">
        <v>0</v>
      </c>
      <c r="X92">
        <v>28.04</v>
      </c>
      <c r="Y92">
        <v>9.35</v>
      </c>
    </row>
    <row r="93" spans="7:25">
      <c r="G93" t="s">
        <v>135</v>
      </c>
      <c r="H93" s="115">
        <v>0</v>
      </c>
      <c r="I93" s="88">
        <v>34.549999999999997</v>
      </c>
      <c r="J93" s="88">
        <v>0</v>
      </c>
      <c r="K93" s="88">
        <v>8.18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42.73</v>
      </c>
      <c r="W93">
        <v>0</v>
      </c>
      <c r="X93">
        <v>34.549999999999997</v>
      </c>
      <c r="Y93">
        <v>8.18</v>
      </c>
    </row>
    <row r="94" spans="7:25">
      <c r="G94" t="s">
        <v>136</v>
      </c>
      <c r="H94" s="115">
        <v>0</v>
      </c>
      <c r="I94" s="88">
        <v>37.31</v>
      </c>
      <c r="J94" s="88">
        <v>0</v>
      </c>
      <c r="K94" s="88">
        <v>8.19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45.5</v>
      </c>
      <c r="W94">
        <v>0</v>
      </c>
      <c r="X94">
        <v>37.31</v>
      </c>
      <c r="Y94">
        <v>8.19</v>
      </c>
    </row>
    <row r="95" spans="7:25">
      <c r="G95" t="s">
        <v>137</v>
      </c>
      <c r="H95" s="115">
        <v>0</v>
      </c>
      <c r="I95" s="88">
        <v>45.17</v>
      </c>
      <c r="J95" s="88">
        <v>0</v>
      </c>
      <c r="K95" s="88">
        <v>5.32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50.49</v>
      </c>
      <c r="W95">
        <v>0</v>
      </c>
      <c r="X95">
        <v>45.17</v>
      </c>
      <c r="Y95">
        <v>5.32</v>
      </c>
    </row>
    <row r="96" spans="7:25">
      <c r="G96" t="s">
        <v>138</v>
      </c>
      <c r="H96" s="115">
        <v>0</v>
      </c>
      <c r="I96" s="88">
        <v>47.05</v>
      </c>
      <c r="J96" s="88">
        <v>0</v>
      </c>
      <c r="K96" s="88">
        <v>7.84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54.89</v>
      </c>
      <c r="W96">
        <v>0</v>
      </c>
      <c r="X96">
        <v>47.05</v>
      </c>
      <c r="Y96">
        <v>7.84</v>
      </c>
    </row>
    <row r="97" spans="1:83">
      <c r="G97" t="s">
        <v>139</v>
      </c>
      <c r="H97" s="115">
        <v>0</v>
      </c>
      <c r="I97" s="88">
        <v>48.84</v>
      </c>
      <c r="J97" s="88">
        <v>0</v>
      </c>
      <c r="K97" s="88">
        <v>7.84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56.68</v>
      </c>
      <c r="W97">
        <v>0</v>
      </c>
      <c r="X97">
        <v>48.84</v>
      </c>
      <c r="Y97">
        <v>7.84</v>
      </c>
    </row>
    <row r="98" spans="1:83">
      <c r="G98" t="s">
        <v>140</v>
      </c>
      <c r="H98" s="115">
        <v>0</v>
      </c>
      <c r="I98" s="88">
        <v>48.18</v>
      </c>
      <c r="J98" s="88">
        <v>0</v>
      </c>
      <c r="K98" s="88">
        <v>7.88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56.06</v>
      </c>
      <c r="W98">
        <v>0</v>
      </c>
      <c r="X98">
        <v>48.18</v>
      </c>
      <c r="Y98">
        <v>7.88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5.3072499999999995E-2</v>
      </c>
      <c r="I99" s="111">
        <f t="shared" ref="I99:BQ99" si="1">SUM(I3:I98)/4000</f>
        <v>0.43350249999999996</v>
      </c>
      <c r="J99" s="111">
        <f t="shared" si="1"/>
        <v>0</v>
      </c>
      <c r="K99" s="111">
        <f t="shared" si="1"/>
        <v>0.49683249999999995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0.98340749999999988</v>
      </c>
      <c r="W99">
        <f t="shared" si="1"/>
        <v>5.3072499999999995E-2</v>
      </c>
      <c r="X99">
        <f t="shared" si="1"/>
        <v>0.43350249999999996</v>
      </c>
      <c r="Y99">
        <f t="shared" si="1"/>
        <v>0.49683249999999995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44726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10.50332383665717</v>
      </c>
      <c r="F3">
        <f>GT_Spot!P3</f>
        <v>0</v>
      </c>
      <c r="G3">
        <f>PPCL_NG!P3</f>
        <v>33.950000000000003</v>
      </c>
      <c r="H3">
        <f>PPCL_Spot!P3</f>
        <v>4.7384205264911703</v>
      </c>
      <c r="I3">
        <f>Bawana_NG!P3</f>
        <v>99.62003046935537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1167.2380763665478</v>
      </c>
      <c r="P3" s="77">
        <v>59.195482640213655</v>
      </c>
      <c r="Q3" s="77">
        <v>38.369999999999997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36.76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39.85</v>
      </c>
      <c r="Z3" s="75">
        <f>IEX!N3</f>
        <v>0</v>
      </c>
      <c r="AA3" s="117">
        <f>STOA!H3</f>
        <v>1448.14</v>
      </c>
      <c r="AB3" s="117">
        <f>-STOA!N3</f>
        <v>0</v>
      </c>
      <c r="AC3">
        <f>SUMIF(B3:AB3,"&gt;0")*$AC$2-SUMIF(B3:AB3,"&lt;0")*($AC$2/(1-$AC$2))+SUMIF(AI3:AR3,"&gt;0")*$AC$2-SUMIF(AI3:AR3,"&lt;0")*($AC$2/(1-$AC$2))</f>
        <v>27.385206937785533</v>
      </c>
      <c r="AD3">
        <f>SUM(B3:AB3,AI3:AR3)-AC3</f>
        <v>3084.5701269014799</v>
      </c>
      <c r="AE3">
        <f>'IDT-1'!B3</f>
        <v>0</v>
      </c>
      <c r="AF3" s="26"/>
      <c r="AG3">
        <f>SUM(AD3:AF3)+AT3</f>
        <v>3159.5701269014799</v>
      </c>
      <c r="AI3" s="75">
        <f>PXIL!H3</f>
        <v>0</v>
      </c>
      <c r="AJ3" s="75">
        <f>PXIL!N3</f>
        <v>0</v>
      </c>
      <c r="AK3" s="75">
        <f>RTM_IEX!H3</f>
        <v>173.59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10.50332383665717</v>
      </c>
      <c r="F4">
        <f>GT_Spot!P4</f>
        <v>0</v>
      </c>
      <c r="G4">
        <f>PPCL_NG!P4</f>
        <v>33.950000000000003</v>
      </c>
      <c r="H4">
        <f>PPCL_Spot!P4</f>
        <v>4.7384205264911703</v>
      </c>
      <c r="I4">
        <f>Bawana_NG!P4</f>
        <v>99.62003046935537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1167.2380763665478</v>
      </c>
      <c r="P4" s="77">
        <v>59.195482640213655</v>
      </c>
      <c r="Q4" s="77">
        <v>38.369999999999997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37.22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31.66</v>
      </c>
      <c r="Z4" s="75">
        <f>IEX!N4</f>
        <v>0</v>
      </c>
      <c r="AA4" s="117">
        <f>STOA!H4</f>
        <v>1448.14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27.255758937785536</v>
      </c>
      <c r="AD4">
        <f t="shared" ref="AD4:AD67" si="1">SUM(B4:AB4,AI4:AR4)-AC4</f>
        <v>3069.98957490148</v>
      </c>
      <c r="AE4">
        <f>'IDT-1'!B4</f>
        <v>0</v>
      </c>
      <c r="AF4" s="26"/>
      <c r="AG4">
        <f t="shared" ref="AG4:AG67" si="2">SUM(AD4:AF4)+AT4</f>
        <v>3144.98957490148</v>
      </c>
      <c r="AI4" s="75">
        <f>PXIL!H4</f>
        <v>0</v>
      </c>
      <c r="AJ4" s="75">
        <f>PXIL!N4</f>
        <v>0</v>
      </c>
      <c r="AK4" s="75">
        <f>RTM_IEX!H4</f>
        <v>166.61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10.50332383665717</v>
      </c>
      <c r="F5">
        <f>GT_Spot!P5</f>
        <v>0</v>
      </c>
      <c r="G5">
        <f>PPCL_NG!P5</f>
        <v>33.950000000000003</v>
      </c>
      <c r="H5">
        <f>PPCL_Spot!P5</f>
        <v>4.7384205264911703</v>
      </c>
      <c r="I5">
        <f>Bawana_NG!P5</f>
        <v>99.62003046935537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1159.4863414289052</v>
      </c>
      <c r="P5" s="77">
        <v>59.195482640213655</v>
      </c>
      <c r="Q5" s="77">
        <v>38.369999999999997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39.489999999999995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25.95</v>
      </c>
      <c r="Z5" s="75">
        <f>IEX!N5</f>
        <v>0</v>
      </c>
      <c r="AA5" s="117">
        <f>STOA!H5</f>
        <v>1448.14</v>
      </c>
      <c r="AB5" s="117">
        <f>-STOA!N5</f>
        <v>0</v>
      </c>
      <c r="AC5">
        <f t="shared" si="0"/>
        <v>27.337671670334281</v>
      </c>
      <c r="AD5">
        <f t="shared" si="1"/>
        <v>3079.2159272312888</v>
      </c>
      <c r="AE5">
        <f>'IDT-1'!B5</f>
        <v>0</v>
      </c>
      <c r="AF5" s="26"/>
      <c r="AG5">
        <f t="shared" si="2"/>
        <v>3154.2159272312888</v>
      </c>
      <c r="AI5" s="75">
        <f>PXIL!H5</f>
        <v>0</v>
      </c>
      <c r="AJ5" s="75">
        <f>PXIL!N5</f>
        <v>0</v>
      </c>
      <c r="AK5" s="75">
        <f>RTM_IEX!H5</f>
        <v>187.11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10.50332383665717</v>
      </c>
      <c r="F6">
        <f>GT_Spot!P6</f>
        <v>0</v>
      </c>
      <c r="G6">
        <f>PPCL_NG!P6</f>
        <v>33.950000000000003</v>
      </c>
      <c r="H6">
        <f>PPCL_Spot!P6</f>
        <v>4.7384205264911703</v>
      </c>
      <c r="I6">
        <f>Bawana_NG!P6</f>
        <v>99.620022509753653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1159.4863414289052</v>
      </c>
      <c r="P6" s="77">
        <v>59.195482640213655</v>
      </c>
      <c r="Q6" s="77">
        <v>38.369999999999997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39.400000000000006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14.81</v>
      </c>
      <c r="Z6" s="75">
        <f>IEX!N6</f>
        <v>0</v>
      </c>
      <c r="AA6" s="117">
        <f>STOA!H6</f>
        <v>1448.14</v>
      </c>
      <c r="AB6" s="117">
        <f>-STOA!N6</f>
        <v>0</v>
      </c>
      <c r="AC6">
        <f t="shared" si="0"/>
        <v>27.442215600289785</v>
      </c>
      <c r="AD6">
        <f t="shared" si="1"/>
        <v>3090.9913753417309</v>
      </c>
      <c r="AE6">
        <f>'IDT-1'!B6</f>
        <v>0</v>
      </c>
      <c r="AF6" s="26"/>
      <c r="AG6">
        <f t="shared" si="2"/>
        <v>3165.9913753417309</v>
      </c>
      <c r="AI6" s="75">
        <f>PXIL!H6</f>
        <v>0</v>
      </c>
      <c r="AJ6" s="75">
        <f>PXIL!N6</f>
        <v>0</v>
      </c>
      <c r="AK6" s="75">
        <f>RTM_IEX!H6</f>
        <v>210.22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10.50332383665717</v>
      </c>
      <c r="F7">
        <f>GT_Spot!P7</f>
        <v>0</v>
      </c>
      <c r="G7">
        <f>PPCL_NG!P7</f>
        <v>33.950000000000003</v>
      </c>
      <c r="H7">
        <f>PPCL_Spot!P7</f>
        <v>3.9986671109630119</v>
      </c>
      <c r="I7">
        <f>Bawana_NG!P7</f>
        <v>99.154523588236813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1153.1528883866074</v>
      </c>
      <c r="P7" s="77">
        <v>59.195482640213655</v>
      </c>
      <c r="Q7" s="77">
        <v>38.369999999999997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39.299999999999997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36.17</v>
      </c>
      <c r="Z7" s="75">
        <f>IEX!N7</f>
        <v>0</v>
      </c>
      <c r="AA7" s="117">
        <f>STOA!H7</f>
        <v>1351.0800000000002</v>
      </c>
      <c r="AB7" s="117">
        <f>-STOA!N7</f>
        <v>0</v>
      </c>
      <c r="AC7">
        <f t="shared" si="0"/>
        <v>26.961834992951569</v>
      </c>
      <c r="AD7">
        <f t="shared" si="1"/>
        <v>3036.8830505697265</v>
      </c>
      <c r="AE7">
        <f>'IDT-1'!B7</f>
        <v>0</v>
      </c>
      <c r="AF7" s="26"/>
      <c r="AG7">
        <f t="shared" si="2"/>
        <v>3111.8830505697265</v>
      </c>
      <c r="AI7" s="75">
        <f>PXIL!H7</f>
        <v>0</v>
      </c>
      <c r="AJ7" s="75">
        <f>PXIL!N7</f>
        <v>0</v>
      </c>
      <c r="AK7" s="75">
        <f>RTM_IEX!H7</f>
        <v>238.97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10.50332383665717</v>
      </c>
      <c r="F8">
        <f>GT_Spot!P8</f>
        <v>0</v>
      </c>
      <c r="G8">
        <f>PPCL_NG!P8</f>
        <v>33.950000000000003</v>
      </c>
      <c r="H8">
        <f>PPCL_Spot!P8</f>
        <v>4.7384205264911703</v>
      </c>
      <c r="I8">
        <f>Bawana_NG!P8</f>
        <v>99.620038268765157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1147.8312577602114</v>
      </c>
      <c r="P8" s="77">
        <v>59.195482640213655</v>
      </c>
      <c r="Q8" s="77">
        <v>38.369999999999997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39.019999999999996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28.7</v>
      </c>
      <c r="Z8" s="75">
        <f>IEX!N8</f>
        <v>0</v>
      </c>
      <c r="AA8" s="117">
        <f>STOA!H8</f>
        <v>1351.0800000000002</v>
      </c>
      <c r="AB8" s="117">
        <f>-STOA!N8</f>
        <v>0</v>
      </c>
      <c r="AC8">
        <f t="shared" si="0"/>
        <v>26.856091002684579</v>
      </c>
      <c r="AD8">
        <f t="shared" si="1"/>
        <v>3024.9724320296541</v>
      </c>
      <c r="AE8">
        <f>'IDT-1'!B8</f>
        <v>0</v>
      </c>
      <c r="AF8" s="26"/>
      <c r="AG8">
        <f t="shared" si="2"/>
        <v>3099.9724320296541</v>
      </c>
      <c r="AI8" s="75">
        <f>PXIL!H8</f>
        <v>0</v>
      </c>
      <c r="AJ8" s="75">
        <f>PXIL!N8</f>
        <v>0</v>
      </c>
      <c r="AK8" s="75">
        <f>RTM_IEX!H8</f>
        <v>238.82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10.50332383665717</v>
      </c>
      <c r="F9">
        <f>GT_Spot!P9</f>
        <v>0</v>
      </c>
      <c r="G9">
        <f>PPCL_NG!P9</f>
        <v>33.950000000000003</v>
      </c>
      <c r="H9">
        <f>PPCL_Spot!P9</f>
        <v>4.7384205264911703</v>
      </c>
      <c r="I9">
        <f>Bawana_NG!P9</f>
        <v>99.620022509753653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1121.6755856570117</v>
      </c>
      <c r="P9" s="77">
        <v>59.195482640213655</v>
      </c>
      <c r="Q9" s="77">
        <v>38.369999999999997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39.26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23.9</v>
      </c>
      <c r="Z9" s="75">
        <f>IEX!N9</f>
        <v>0</v>
      </c>
      <c r="AA9" s="117">
        <f>STOA!H9</f>
        <v>1351.0800000000002</v>
      </c>
      <c r="AB9" s="117">
        <f>-STOA!N9</f>
        <v>0</v>
      </c>
      <c r="AC9">
        <f t="shared" si="0"/>
        <v>25.831808949497123</v>
      </c>
      <c r="AD9">
        <f t="shared" si="1"/>
        <v>2909.6010262206305</v>
      </c>
      <c r="AE9">
        <f>'IDT-1'!B9</f>
        <v>0</v>
      </c>
      <c r="AF9" s="26"/>
      <c r="AG9">
        <f t="shared" si="2"/>
        <v>2984.6010262206305</v>
      </c>
      <c r="AI9" s="75">
        <f>PXIL!H9</f>
        <v>0</v>
      </c>
      <c r="AJ9" s="75">
        <f>PXIL!N9</f>
        <v>0</v>
      </c>
      <c r="AK9" s="75">
        <f>RTM_IEX!H9</f>
        <v>153.13999999999999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10.50332383665717</v>
      </c>
      <c r="F10">
        <f>GT_Spot!P10</f>
        <v>0</v>
      </c>
      <c r="G10">
        <f>PPCL_NG!P10</f>
        <v>33.950000000000003</v>
      </c>
      <c r="H10">
        <f>PPCL_Spot!P10</f>
        <v>4.7384205264911703</v>
      </c>
      <c r="I10">
        <f>Bawana_NG!P10</f>
        <v>99.620022509753653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1121.6755856570117</v>
      </c>
      <c r="P10" s="77">
        <v>59.195482640213655</v>
      </c>
      <c r="Q10" s="77">
        <v>38.369999999999997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39.130000000000003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1351.0800000000002</v>
      </c>
      <c r="AB10" s="117">
        <f>-STOA!N10</f>
        <v>0</v>
      </c>
      <c r="AC10">
        <f t="shared" si="0"/>
        <v>25.673672949497124</v>
      </c>
      <c r="AD10">
        <f t="shared" si="1"/>
        <v>2891.7891622206303</v>
      </c>
      <c r="AE10">
        <f>'IDT-1'!B10</f>
        <v>0</v>
      </c>
      <c r="AF10" s="26"/>
      <c r="AG10">
        <f t="shared" si="2"/>
        <v>2966.7891622206303</v>
      </c>
      <c r="AI10" s="75">
        <f>PXIL!H10</f>
        <v>0</v>
      </c>
      <c r="AJ10" s="75">
        <f>PXIL!N10</f>
        <v>0</v>
      </c>
      <c r="AK10" s="75">
        <f>RTM_IEX!H10</f>
        <v>159.19999999999999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10.50332383665717</v>
      </c>
      <c r="F11">
        <f>GT_Spot!P11</f>
        <v>0</v>
      </c>
      <c r="G11">
        <f>PPCL_NG!P11</f>
        <v>33.950000000000003</v>
      </c>
      <c r="H11">
        <f>PPCL_Spot!P11</f>
        <v>4.7384205264911703</v>
      </c>
      <c r="I11">
        <f>Bawana_NG!P11</f>
        <v>99.620035346461336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1103.8839618460529</v>
      </c>
      <c r="P11" s="77">
        <v>59.195482640213655</v>
      </c>
      <c r="Q11" s="77">
        <v>38.369999999999997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41.63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79.2</v>
      </c>
      <c r="Z11" s="75">
        <f>IEX!N11</f>
        <v>0</v>
      </c>
      <c r="AA11" s="117">
        <f>STOA!H11</f>
        <v>1206.02</v>
      </c>
      <c r="AB11" s="117">
        <f>-STOA!N11</f>
        <v>0</v>
      </c>
      <c r="AC11">
        <f t="shared" si="0"/>
        <v>24.985938772923713</v>
      </c>
      <c r="AD11">
        <f t="shared" si="1"/>
        <v>2814.3252854229522</v>
      </c>
      <c r="AE11">
        <f>'IDT-1'!B11</f>
        <v>0</v>
      </c>
      <c r="AF11" s="26"/>
      <c r="AG11">
        <f t="shared" si="2"/>
        <v>2889.3252854229522</v>
      </c>
      <c r="AI11" s="75">
        <f>PXIL!H11</f>
        <v>0</v>
      </c>
      <c r="AJ11" s="75">
        <f>PXIL!N11</f>
        <v>0</v>
      </c>
      <c r="AK11" s="75">
        <f>RTM_IEX!H11</f>
        <v>162.19999999999999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10.50332383665717</v>
      </c>
      <c r="F12">
        <f>GT_Spot!P12</f>
        <v>0</v>
      </c>
      <c r="G12">
        <f>PPCL_NG!P12</f>
        <v>33.950000000000003</v>
      </c>
      <c r="H12">
        <f>PPCL_Spot!P12</f>
        <v>4.7384205264911703</v>
      </c>
      <c r="I12">
        <f>Bawana_NG!P12</f>
        <v>99.620035346461336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1098.1713072100526</v>
      </c>
      <c r="P12" s="77">
        <v>59.195482640213655</v>
      </c>
      <c r="Q12" s="77">
        <v>38.369999999999997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41.6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53.05</v>
      </c>
      <c r="Z12" s="75">
        <f>IEX!N12</f>
        <v>0</v>
      </c>
      <c r="AA12" s="117">
        <f>STOA!H12</f>
        <v>1206.02</v>
      </c>
      <c r="AB12" s="117">
        <f>-STOA!N12</f>
        <v>0</v>
      </c>
      <c r="AC12">
        <f t="shared" si="0"/>
        <v>24.639107412126908</v>
      </c>
      <c r="AD12">
        <f t="shared" si="1"/>
        <v>2775.2594621477483</v>
      </c>
      <c r="AE12">
        <f>'IDT-1'!B12</f>
        <v>0</v>
      </c>
      <c r="AF12" s="26"/>
      <c r="AG12">
        <f t="shared" si="2"/>
        <v>2850.2594621477483</v>
      </c>
      <c r="AI12" s="75">
        <f>PXIL!H12</f>
        <v>0</v>
      </c>
      <c r="AJ12" s="75">
        <f>PXIL!N12</f>
        <v>0</v>
      </c>
      <c r="AK12" s="75">
        <f>RTM_IEX!H12</f>
        <v>154.68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10.50332383665717</v>
      </c>
      <c r="F13">
        <f>GT_Spot!P13</f>
        <v>0</v>
      </c>
      <c r="G13">
        <f>PPCL_NG!P13</f>
        <v>33.950000000000003</v>
      </c>
      <c r="H13">
        <f>PPCL_Spot!P13</f>
        <v>3.9986671109630119</v>
      </c>
      <c r="I13">
        <f>Bawana_NG!P13</f>
        <v>99.483276758144029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1100.0478939028528</v>
      </c>
      <c r="P13" s="77">
        <v>59.195482640213655</v>
      </c>
      <c r="Q13" s="77">
        <v>38.369999999999997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41.260000000000005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45.34</v>
      </c>
      <c r="Z13" s="75">
        <f>IEX!N13</f>
        <v>0</v>
      </c>
      <c r="AA13" s="117">
        <f>STOA!H13</f>
        <v>1206.02</v>
      </c>
      <c r="AB13" s="117">
        <f>-STOA!N13</f>
        <v>0</v>
      </c>
      <c r="AC13">
        <f t="shared" si="0"/>
        <v>25.121436069389713</v>
      </c>
      <c r="AD13">
        <f t="shared" si="1"/>
        <v>2829.5872081794409</v>
      </c>
      <c r="AE13">
        <f>'IDT-1'!B13</f>
        <v>0</v>
      </c>
      <c r="AF13" s="26"/>
      <c r="AG13">
        <f t="shared" si="2"/>
        <v>2904.5872081794409</v>
      </c>
      <c r="AI13" s="75">
        <f>PXIL!H13</f>
        <v>0</v>
      </c>
      <c r="AJ13" s="75">
        <f>PXIL!N13</f>
        <v>0</v>
      </c>
      <c r="AK13" s="75">
        <f>RTM_IEX!H13</f>
        <v>216.54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10.50332383665717</v>
      </c>
      <c r="F14">
        <f>GT_Spot!P14</f>
        <v>0</v>
      </c>
      <c r="G14">
        <f>PPCL_NG!P14</f>
        <v>33.950000000000003</v>
      </c>
      <c r="H14">
        <f>PPCL_Spot!P14</f>
        <v>4.7384205264911703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1100.0478939028528</v>
      </c>
      <c r="P14" s="77">
        <v>59.195482640213655</v>
      </c>
      <c r="Q14" s="77">
        <v>38.369999999999997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40.229999999999997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29.58</v>
      </c>
      <c r="Z14" s="75">
        <f>IEX!N14</f>
        <v>0</v>
      </c>
      <c r="AA14" s="117">
        <f>STOA!H14</f>
        <v>1206.02</v>
      </c>
      <c r="AB14" s="117">
        <f>-STOA!N14</f>
        <v>0</v>
      </c>
      <c r="AC14">
        <f t="shared" si="0"/>
        <v>24.638285063974692</v>
      </c>
      <c r="AD14">
        <f t="shared" si="1"/>
        <v>2775.1668358422403</v>
      </c>
      <c r="AE14">
        <f>'IDT-1'!B14</f>
        <v>0.60199999999999998</v>
      </c>
      <c r="AF14" s="26"/>
      <c r="AG14">
        <f t="shared" si="2"/>
        <v>2850.7688358422402</v>
      </c>
      <c r="AI14" s="75">
        <f>PXIL!H14</f>
        <v>0</v>
      </c>
      <c r="AJ14" s="75">
        <f>PXIL!N14</f>
        <v>0</v>
      </c>
      <c r="AK14" s="75">
        <f>RTM_IEX!H14</f>
        <v>177.55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11.642829076620826</v>
      </c>
      <c r="F15">
        <f>GT_Spot!P15</f>
        <v>0</v>
      </c>
      <c r="G15">
        <f>PPCL_NG!P15</f>
        <v>33.950000000000003</v>
      </c>
      <c r="H15">
        <f>PPCL_Spot!P15</f>
        <v>9.0500000000000007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1096.3000009060527</v>
      </c>
      <c r="P15" s="77">
        <v>59.195482640213655</v>
      </c>
      <c r="Q15" s="77">
        <v>38.369999999999997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39.020000000000003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145.88999999999999</v>
      </c>
      <c r="Z15" s="75">
        <f>IEX!N15</f>
        <v>0</v>
      </c>
      <c r="AA15" s="117">
        <f>STOA!H15</f>
        <v>1116.8300000000004</v>
      </c>
      <c r="AB15" s="117">
        <f>-STOA!N15</f>
        <v>0</v>
      </c>
      <c r="AC15">
        <f t="shared" si="0"/>
        <v>24.601793151081413</v>
      </c>
      <c r="AD15">
        <f t="shared" si="1"/>
        <v>2771.056519471806</v>
      </c>
      <c r="AE15">
        <f>'IDT-1'!B15</f>
        <v>10.532999999999999</v>
      </c>
      <c r="AF15" s="26"/>
      <c r="AG15">
        <f t="shared" si="2"/>
        <v>2781.5895194718059</v>
      </c>
      <c r="AI15" s="75">
        <f>PXIL!H15</f>
        <v>0</v>
      </c>
      <c r="AJ15" s="75">
        <f>PXIL!N15</f>
        <v>0</v>
      </c>
      <c r="AK15" s="75">
        <f>RTM_IEX!H15</f>
        <v>145.79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11.642829076620826</v>
      </c>
      <c r="F16">
        <f>GT_Spot!P16</f>
        <v>0</v>
      </c>
      <c r="G16">
        <f>PPCL_NG!P16</f>
        <v>33.950000000000003</v>
      </c>
      <c r="H16">
        <f>PPCL_Spot!P16</f>
        <v>9.0500000000000007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1091.2246735060526</v>
      </c>
      <c r="P16" s="77">
        <v>59.195482640213655</v>
      </c>
      <c r="Q16" s="77">
        <v>38.369999999999997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37.72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100.4</v>
      </c>
      <c r="Z16" s="75">
        <f>IEX!N16</f>
        <v>0</v>
      </c>
      <c r="AA16" s="117">
        <f>STOA!H16</f>
        <v>1116.8300000000004</v>
      </c>
      <c r="AB16" s="117">
        <f>-STOA!N16</f>
        <v>0</v>
      </c>
      <c r="AC16">
        <f t="shared" si="0"/>
        <v>24.723450269961408</v>
      </c>
      <c r="AD16">
        <f t="shared" si="1"/>
        <v>2784.7595349529256</v>
      </c>
      <c r="AE16">
        <f>'IDT-1'!B16</f>
        <v>23.393999999999998</v>
      </c>
      <c r="AF16" s="26"/>
      <c r="AG16">
        <f t="shared" si="2"/>
        <v>2808.1535349529254</v>
      </c>
      <c r="AI16" s="75">
        <f>PXIL!H16</f>
        <v>0</v>
      </c>
      <c r="AJ16" s="75">
        <f>PXIL!N16</f>
        <v>0</v>
      </c>
      <c r="AK16" s="75">
        <f>RTM_IEX!H16</f>
        <v>211.48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10.523439032363516</v>
      </c>
      <c r="F17">
        <f>GT_Spot!P17</f>
        <v>0</v>
      </c>
      <c r="G17">
        <f>PPCL_NG!P17</f>
        <v>33.950000000000003</v>
      </c>
      <c r="H17">
        <f>PPCL_Spot!P17</f>
        <v>5.64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1091.2246735060526</v>
      </c>
      <c r="P17" s="77">
        <v>59.195482640213655</v>
      </c>
      <c r="Q17" s="77">
        <v>38.369999999999997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35.81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54.51</v>
      </c>
      <c r="Z17" s="75">
        <f>IEX!N17</f>
        <v>0</v>
      </c>
      <c r="AA17" s="117">
        <f>STOA!H17</f>
        <v>1116.8300000000004</v>
      </c>
      <c r="AB17" s="117">
        <f>-STOA!N17</f>
        <v>0</v>
      </c>
      <c r="AC17">
        <f t="shared" si="0"/>
        <v>23.239775637571945</v>
      </c>
      <c r="AD17">
        <f t="shared" si="1"/>
        <v>2617.6438195410578</v>
      </c>
      <c r="AE17">
        <f>'IDT-1'!B17</f>
        <v>38.145000000000003</v>
      </c>
      <c r="AF17" s="26"/>
      <c r="AG17">
        <f t="shared" si="2"/>
        <v>2655.7888195410578</v>
      </c>
      <c r="AI17" s="75">
        <f>PXIL!H17</f>
        <v>0</v>
      </c>
      <c r="AJ17" s="75">
        <f>PXIL!N17</f>
        <v>0</v>
      </c>
      <c r="AK17" s="75">
        <f>RTM_IEX!H17</f>
        <v>95.21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10.523439032363516</v>
      </c>
      <c r="F18">
        <f>GT_Spot!P18</f>
        <v>0</v>
      </c>
      <c r="G18">
        <f>PPCL_NG!P18</f>
        <v>33.950000000000003</v>
      </c>
      <c r="H18">
        <f>PPCL_Spot!P18</f>
        <v>5.64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1095.3412898356528</v>
      </c>
      <c r="P18" s="77">
        <v>59.195482640213655</v>
      </c>
      <c r="Q18" s="77">
        <v>38.369999999999997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33.410000000000004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97.37</v>
      </c>
      <c r="Z18" s="75">
        <f>IEX!N18</f>
        <v>0</v>
      </c>
      <c r="AA18" s="117">
        <f>STOA!H18</f>
        <v>1019.97</v>
      </c>
      <c r="AB18" s="117">
        <f>-STOA!N18</f>
        <v>0</v>
      </c>
      <c r="AC18">
        <f t="shared" si="0"/>
        <v>22.889329861272426</v>
      </c>
      <c r="AD18">
        <f t="shared" si="1"/>
        <v>2578.1708816469577</v>
      </c>
      <c r="AE18">
        <f>'IDT-1'!B18</f>
        <v>55.643999999999998</v>
      </c>
      <c r="AF18" s="26"/>
      <c r="AG18">
        <f t="shared" si="2"/>
        <v>2633.8148816469575</v>
      </c>
      <c r="AI18" s="75">
        <f>PXIL!H18</f>
        <v>0</v>
      </c>
      <c r="AJ18" s="75">
        <f>PXIL!N18</f>
        <v>0</v>
      </c>
      <c r="AK18" s="75">
        <f>RTM_IEX!H18</f>
        <v>107.67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11.19771790808241</v>
      </c>
      <c r="F19">
        <f>GT_Spot!P19</f>
        <v>0</v>
      </c>
      <c r="G19">
        <f>PPCL_NG!P19</f>
        <v>50.92</v>
      </c>
      <c r="H19">
        <f>PPCL_Spot!P19</f>
        <v>5.478288034989065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1100.9433662092526</v>
      </c>
      <c r="P19" s="77">
        <v>59.195482640213655</v>
      </c>
      <c r="Q19" s="77">
        <v>38.369999999999997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31.130000000000003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247.3</v>
      </c>
      <c r="Z19" s="75">
        <f>IEX!N19</f>
        <v>0</v>
      </c>
      <c r="AA19" s="117">
        <f>STOA!H19</f>
        <v>780.37</v>
      </c>
      <c r="AB19" s="117">
        <f>-STOA!N19</f>
        <v>0</v>
      </c>
      <c r="AC19">
        <f t="shared" si="0"/>
        <v>22.112154722174331</v>
      </c>
      <c r="AD19">
        <f t="shared" si="1"/>
        <v>2490.6327000703632</v>
      </c>
      <c r="AE19">
        <f>'IDT-1'!B19</f>
        <v>71.251000000000005</v>
      </c>
      <c r="AF19" s="26"/>
      <c r="AG19">
        <f t="shared" si="2"/>
        <v>2561.8837000703634</v>
      </c>
      <c r="AI19" s="75">
        <f>PXIL!H19</f>
        <v>0</v>
      </c>
      <c r="AJ19" s="75">
        <f>PXIL!N19</f>
        <v>0</v>
      </c>
      <c r="AK19" s="75">
        <f>RTM_IEX!H19</f>
        <v>88.22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11.19771790808241</v>
      </c>
      <c r="F20">
        <f>GT_Spot!P20</f>
        <v>0</v>
      </c>
      <c r="G20">
        <f>PPCL_NG!P20</f>
        <v>50.92</v>
      </c>
      <c r="H20">
        <f>PPCL_Spot!P20</f>
        <v>5.8581693220868489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1100.9433662092526</v>
      </c>
      <c r="P20" s="77">
        <v>59.195482640213655</v>
      </c>
      <c r="Q20" s="77">
        <v>38.369999999999997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29.47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183.06</v>
      </c>
      <c r="Z20" s="75">
        <f>IEX!N20</f>
        <v>0</v>
      </c>
      <c r="AA20" s="117">
        <f>STOA!H20</f>
        <v>780.37</v>
      </c>
      <c r="AB20" s="117">
        <f>-STOA!N20</f>
        <v>0</v>
      </c>
      <c r="AC20">
        <f t="shared" si="0"/>
        <v>21.693537677500792</v>
      </c>
      <c r="AD20">
        <f t="shared" si="1"/>
        <v>2443.4811984021344</v>
      </c>
      <c r="AE20">
        <f>'IDT-1'!B20</f>
        <v>89.132999999999996</v>
      </c>
      <c r="AF20" s="26"/>
      <c r="AG20">
        <f t="shared" si="2"/>
        <v>2532.6141984021342</v>
      </c>
      <c r="AI20" s="75">
        <f>PXIL!H20</f>
        <v>0</v>
      </c>
      <c r="AJ20" s="75">
        <f>PXIL!N20</f>
        <v>0</v>
      </c>
      <c r="AK20" s="75">
        <f>RTM_IEX!H20</f>
        <v>106.17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11.19771790808241</v>
      </c>
      <c r="F21">
        <f>GT_Spot!P21</f>
        <v>0</v>
      </c>
      <c r="G21">
        <f>PPCL_NG!P21</f>
        <v>33.950000000000003</v>
      </c>
      <c r="H21">
        <f>PPCL_Spot!P21</f>
        <v>28.007845550342285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1100.9433662092526</v>
      </c>
      <c r="P21" s="77">
        <v>59.195482640213655</v>
      </c>
      <c r="Q21" s="77">
        <v>38.369999999999997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27.849999999999998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117.74</v>
      </c>
      <c r="Z21" s="75">
        <f>IEX!N21</f>
        <v>0</v>
      </c>
      <c r="AA21" s="117">
        <f>STOA!H21</f>
        <v>780.37</v>
      </c>
      <c r="AB21" s="117">
        <f>-STOA!N21</f>
        <v>0</v>
      </c>
      <c r="AC21">
        <f t="shared" si="0"/>
        <v>20.67229482830944</v>
      </c>
      <c r="AD21">
        <f t="shared" si="1"/>
        <v>2328.4521174795814</v>
      </c>
      <c r="AE21">
        <f>'IDT-1'!B21</f>
        <v>140.13399999999999</v>
      </c>
      <c r="AF21" s="26"/>
      <c r="AG21">
        <f t="shared" si="2"/>
        <v>2468.5861174795814</v>
      </c>
      <c r="AI21" s="75">
        <f>PXIL!H21</f>
        <v>0</v>
      </c>
      <c r="AJ21" s="75">
        <f>PXIL!N21</f>
        <v>0</v>
      </c>
      <c r="AK21" s="75">
        <f>RTM_IEX!H21</f>
        <v>51.88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11.19771790808241</v>
      </c>
      <c r="F22">
        <f>GT_Spot!P22</f>
        <v>0</v>
      </c>
      <c r="G22">
        <f>PPCL_NG!P22</f>
        <v>33.950000000000003</v>
      </c>
      <c r="H22">
        <f>PPCL_Spot!P22</f>
        <v>12.36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1100.9433662092526</v>
      </c>
      <c r="P22" s="77">
        <v>59.195482640213655</v>
      </c>
      <c r="Q22" s="77">
        <v>38.369999999999997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26.29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28.21</v>
      </c>
      <c r="Z22" s="75">
        <f>IEX!N22</f>
        <v>0</v>
      </c>
      <c r="AA22" s="117">
        <f>STOA!H22</f>
        <v>780.37</v>
      </c>
      <c r="AB22" s="117">
        <f>-STOA!N22</f>
        <v>0</v>
      </c>
      <c r="AC22">
        <f t="shared" si="0"/>
        <v>19.89932178746643</v>
      </c>
      <c r="AD22">
        <f t="shared" si="1"/>
        <v>2241.3872449700825</v>
      </c>
      <c r="AE22">
        <f>'IDT-1'!B22</f>
        <v>191.71299999999999</v>
      </c>
      <c r="AF22" s="26"/>
      <c r="AG22">
        <f t="shared" si="2"/>
        <v>2433.1002449700827</v>
      </c>
      <c r="AI22" s="75">
        <f>PXIL!H22</f>
        <v>0</v>
      </c>
      <c r="AJ22" s="75">
        <f>PXIL!N22</f>
        <v>0</v>
      </c>
      <c r="AK22" s="75">
        <f>RTM_IEX!H22</f>
        <v>70.78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11.19771790808241</v>
      </c>
      <c r="F23">
        <f>GT_Spot!P23</f>
        <v>0</v>
      </c>
      <c r="G23">
        <f>PPCL_NG!P23</f>
        <v>33.950000000000003</v>
      </c>
      <c r="H23">
        <f>PPCL_Spot!P23</f>
        <v>12.36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1115.2109925720524</v>
      </c>
      <c r="P23" s="77">
        <v>59.195482640213655</v>
      </c>
      <c r="Q23" s="77">
        <v>38.369999999999997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29.62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780.41</v>
      </c>
      <c r="AB23" s="117">
        <f>-STOA!N23</f>
        <v>0</v>
      </c>
      <c r="AC23">
        <f t="shared" si="0"/>
        <v>20.691916899459066</v>
      </c>
      <c r="AD23">
        <f t="shared" si="1"/>
        <v>2330.662276220889</v>
      </c>
      <c r="AE23">
        <f>'IDT-1'!B23</f>
        <v>175</v>
      </c>
      <c r="AF23" s="26"/>
      <c r="AG23">
        <f t="shared" si="2"/>
        <v>2505.662276220889</v>
      </c>
      <c r="AI23" s="75">
        <f>PXIL!H23</f>
        <v>0</v>
      </c>
      <c r="AJ23" s="75">
        <f>PXIL!N23</f>
        <v>0</v>
      </c>
      <c r="AK23" s="75">
        <f>RTM_IEX!H23</f>
        <v>171.42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11.19771790808241</v>
      </c>
      <c r="F24">
        <f>GT_Spot!P24</f>
        <v>0</v>
      </c>
      <c r="G24">
        <f>PPCL_NG!P24</f>
        <v>33.950000000000003</v>
      </c>
      <c r="H24">
        <f>PPCL_Spot!P24</f>
        <v>12.36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1119.9113329320526</v>
      </c>
      <c r="P24" s="77">
        <v>59.195482640213655</v>
      </c>
      <c r="Q24" s="77">
        <v>38.369999999999997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28.15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780.41</v>
      </c>
      <c r="AB24" s="117">
        <f>-STOA!N24</f>
        <v>0</v>
      </c>
      <c r="AC24">
        <f t="shared" si="0"/>
        <v>20.444463894627066</v>
      </c>
      <c r="AD24">
        <f t="shared" si="1"/>
        <v>2302.7900695857215</v>
      </c>
      <c r="AE24">
        <f>'IDT-1'!B24</f>
        <v>119</v>
      </c>
      <c r="AF24" s="26"/>
      <c r="AG24">
        <f t="shared" si="2"/>
        <v>2421.7900695857215</v>
      </c>
      <c r="AI24" s="75">
        <f>PXIL!H24</f>
        <v>0</v>
      </c>
      <c r="AJ24" s="75">
        <f>PXIL!N24</f>
        <v>0</v>
      </c>
      <c r="AK24" s="75">
        <f>RTM_IEX!H24</f>
        <v>140.07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11.19771790808241</v>
      </c>
      <c r="F25">
        <f>GT_Spot!P25</f>
        <v>0</v>
      </c>
      <c r="G25">
        <f>PPCL_NG!P25</f>
        <v>33.950000000000003</v>
      </c>
      <c r="H25">
        <f>PPCL_Spot!P25</f>
        <v>12.36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1124.9866603320527</v>
      </c>
      <c r="P25" s="77">
        <v>59.195482640213655</v>
      </c>
      <c r="Q25" s="77">
        <v>38.369999999999997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26.740000000000002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780.41</v>
      </c>
      <c r="AB25" s="117">
        <f>-STOA!N25</f>
        <v>0</v>
      </c>
      <c r="AC25">
        <f t="shared" si="0"/>
        <v>20.083534775747065</v>
      </c>
      <c r="AD25">
        <f t="shared" si="1"/>
        <v>2262.1363261046013</v>
      </c>
      <c r="AE25">
        <f>'IDT-1'!B25</f>
        <v>74</v>
      </c>
      <c r="AF25" s="26"/>
      <c r="AG25">
        <f t="shared" si="2"/>
        <v>2336.1363261046013</v>
      </c>
      <c r="AI25" s="75">
        <f>PXIL!H25</f>
        <v>0</v>
      </c>
      <c r="AJ25" s="75">
        <f>PXIL!N25</f>
        <v>0</v>
      </c>
      <c r="AK25" s="75">
        <f>RTM_IEX!H25</f>
        <v>95.39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12.022828154724161</v>
      </c>
      <c r="F26">
        <f>GT_Spot!P26</f>
        <v>0</v>
      </c>
      <c r="G26">
        <f>PPCL_NG!P26</f>
        <v>33.950000000000003</v>
      </c>
      <c r="H26">
        <f>PPCL_Spot!P26</f>
        <v>12.36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1130.5887371448525</v>
      </c>
      <c r="P26" s="77">
        <v>59.195482640213655</v>
      </c>
      <c r="Q26" s="77">
        <v>38.369999999999997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25.840000000000003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780.41</v>
      </c>
      <c r="AB26" s="117">
        <f>-STOA!N26</f>
        <v>0</v>
      </c>
      <c r="AC26">
        <f t="shared" si="0"/>
        <v>20.311430021870155</v>
      </c>
      <c r="AD26">
        <f t="shared" si="1"/>
        <v>2287.8056179179198</v>
      </c>
      <c r="AE26">
        <f>'IDT-1'!B26</f>
        <v>28</v>
      </c>
      <c r="AF26" s="26"/>
      <c r="AG26">
        <f t="shared" si="2"/>
        <v>2315.8056179179198</v>
      </c>
      <c r="AI26" s="75">
        <f>PXIL!H26</f>
        <v>0</v>
      </c>
      <c r="AJ26" s="75">
        <f>PXIL!N26</f>
        <v>0</v>
      </c>
      <c r="AK26" s="75">
        <f>RTM_IEX!H26</f>
        <v>115.76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12.022828154724161</v>
      </c>
      <c r="F27">
        <f>GT_Spot!P27</f>
        <v>0</v>
      </c>
      <c r="G27">
        <f>PPCL_NG!P27</f>
        <v>33.950000000000003</v>
      </c>
      <c r="H27">
        <f>PPCL_Spot!P27</f>
        <v>12.36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1135.6640645448526</v>
      </c>
      <c r="P27" s="77">
        <v>59.195482640213655</v>
      </c>
      <c r="Q27" s="77">
        <v>38.369999999999997</v>
      </c>
      <c r="R27" s="80">
        <v>8.4499999999999993</v>
      </c>
      <c r="S27" s="80">
        <v>0</v>
      </c>
      <c r="T27" s="78">
        <f>SUMPRODUCT(LTA!F27:AJ27,LTA!F$101:AJ$101,LTA!F$103:AJ$103)</f>
        <v>2.89</v>
      </c>
      <c r="U27" s="78">
        <f>SUMPRODUCT(LTA!F27:AJ27,LTA!F$102:AJ$102,LTA!F$103:AJ$103)</f>
        <v>24.58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681.37999999999988</v>
      </c>
      <c r="AB27" s="117">
        <f>-STOA!N27</f>
        <v>0</v>
      </c>
      <c r="AC27">
        <f t="shared" si="0"/>
        <v>19.322004902990159</v>
      </c>
      <c r="AD27">
        <f t="shared" si="1"/>
        <v>2176.3603704368002</v>
      </c>
      <c r="AE27">
        <f>'IDT-1'!B27</f>
        <v>73</v>
      </c>
      <c r="AF27" s="26"/>
      <c r="AG27">
        <f t="shared" si="2"/>
        <v>2249.3603704368002</v>
      </c>
      <c r="AI27" s="75">
        <f>PXIL!H27</f>
        <v>0</v>
      </c>
      <c r="AJ27" s="75">
        <f>PXIL!N27</f>
        <v>0</v>
      </c>
      <c r="AK27" s="75">
        <f>RTM_IEX!H27</f>
        <v>87.2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12.022828154724161</v>
      </c>
      <c r="F28">
        <f>GT_Spot!P28</f>
        <v>0</v>
      </c>
      <c r="G28">
        <f>PPCL_NG!P28</f>
        <v>33.950000000000003</v>
      </c>
      <c r="H28">
        <f>PPCL_Spot!P28</f>
        <v>12.36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1135.6640645448526</v>
      </c>
      <c r="P28" s="77">
        <v>59.195482640213655</v>
      </c>
      <c r="Q28" s="77">
        <v>38.369999999999997</v>
      </c>
      <c r="R28" s="80">
        <v>12.04</v>
      </c>
      <c r="S28" s="80">
        <v>0</v>
      </c>
      <c r="T28" s="78">
        <f>SUMPRODUCT(LTA!F28:AJ28,LTA!F$101:AJ$101,LTA!F$103:AJ$103)</f>
        <v>8.15</v>
      </c>
      <c r="U28" s="78">
        <f>SUMPRODUCT(LTA!F28:AJ28,LTA!F$102:AJ$102,LTA!F$103:AJ$103)</f>
        <v>24.060000000000002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682.74999999999989</v>
      </c>
      <c r="AB28" s="117">
        <f>-STOA!N28</f>
        <v>0</v>
      </c>
      <c r="AC28">
        <f t="shared" si="0"/>
        <v>19.748012902990158</v>
      </c>
      <c r="AD28">
        <f t="shared" si="1"/>
        <v>2224.3443624368001</v>
      </c>
      <c r="AE28">
        <f>'IDT-1'!B28</f>
        <v>16</v>
      </c>
      <c r="AF28" s="26"/>
      <c r="AG28">
        <f t="shared" si="2"/>
        <v>2240.3443624368001</v>
      </c>
      <c r="AI28" s="75">
        <f>PXIL!H28</f>
        <v>0</v>
      </c>
      <c r="AJ28" s="75">
        <f>PXIL!N28</f>
        <v>0</v>
      </c>
      <c r="AK28" s="75">
        <f>RTM_IEX!H28</f>
        <v>125.91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12.022828154724161</v>
      </c>
      <c r="F29">
        <f>GT_Spot!P29</f>
        <v>0</v>
      </c>
      <c r="G29">
        <f>PPCL_NG!P29</f>
        <v>33.950000000000003</v>
      </c>
      <c r="H29">
        <f>PPCL_Spot!P29</f>
        <v>12.36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1140.9704600397667</v>
      </c>
      <c r="P29" s="77">
        <v>59.195482640213655</v>
      </c>
      <c r="Q29" s="77">
        <v>38.369999999999997</v>
      </c>
      <c r="R29" s="80">
        <v>17.396529024536203</v>
      </c>
      <c r="S29" s="80">
        <v>0</v>
      </c>
      <c r="T29" s="78">
        <f>SUMPRODUCT(LTA!F29:AJ29,LTA!F$101:AJ$101,LTA!F$103:AJ$103)</f>
        <v>15.309999999999999</v>
      </c>
      <c r="U29" s="78">
        <f>SUMPRODUCT(LTA!F29:AJ29,LTA!F$102:AJ$102,LTA!F$103:AJ$103)</f>
        <v>23.42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683.76999999999987</v>
      </c>
      <c r="AB29" s="117">
        <f>-STOA!N29</f>
        <v>0</v>
      </c>
      <c r="AC29">
        <f t="shared" si="0"/>
        <v>18.849030638761317</v>
      </c>
      <c r="AD29">
        <f t="shared" si="1"/>
        <v>2123.0862692204796</v>
      </c>
      <c r="AE29">
        <f>'IDT-1'!B29</f>
        <v>0</v>
      </c>
      <c r="AF29" s="26"/>
      <c r="AG29">
        <f t="shared" si="2"/>
        <v>2123.0862692204796</v>
      </c>
      <c r="AI29" s="75">
        <f>PXIL!H29</f>
        <v>0</v>
      </c>
      <c r="AJ29" s="75">
        <f>PXIL!N29</f>
        <v>0</v>
      </c>
      <c r="AK29" s="75">
        <f>RTM_IEX!H29</f>
        <v>5.55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12.022828154724161</v>
      </c>
      <c r="F30">
        <f>GT_Spot!P30</f>
        <v>0</v>
      </c>
      <c r="G30">
        <f>PPCL_NG!P30</f>
        <v>33.950000000000003</v>
      </c>
      <c r="H30">
        <f>PPCL_Spot!P30</f>
        <v>12.36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1142.3072062089666</v>
      </c>
      <c r="P30" s="77">
        <v>59.195482640213655</v>
      </c>
      <c r="Q30" s="77">
        <v>38.369999999999997</v>
      </c>
      <c r="R30" s="80">
        <v>25.78</v>
      </c>
      <c r="S30" s="80">
        <v>0</v>
      </c>
      <c r="T30" s="78">
        <f>SUMPRODUCT(LTA!F30:AJ30,LTA!F$101:AJ$101,LTA!F$103:AJ$103)</f>
        <v>23.61</v>
      </c>
      <c r="U30" s="78">
        <f>SUMPRODUCT(LTA!F30:AJ30,LTA!F$102:AJ$102,LTA!F$103:AJ$103)</f>
        <v>22.82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684.95999999999992</v>
      </c>
      <c r="AB30" s="117">
        <f>-STOA!N30</f>
        <v>0</v>
      </c>
      <c r="AC30">
        <f t="shared" si="0"/>
        <v>19.14152310007826</v>
      </c>
      <c r="AD30">
        <f t="shared" si="1"/>
        <v>2115.8539939038255</v>
      </c>
      <c r="AE30">
        <f>'IDT-1'!B30</f>
        <v>0</v>
      </c>
      <c r="AF30" s="26"/>
      <c r="AG30">
        <f t="shared" si="2"/>
        <v>2115.8539939038255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12.022828154724161</v>
      </c>
      <c r="F31">
        <f>GT_Spot!P31</f>
        <v>0</v>
      </c>
      <c r="G31">
        <f>PPCL_NG!P31</f>
        <v>33.950000000000003</v>
      </c>
      <c r="H31">
        <f>PPCL_Spot!P31</f>
        <v>12.36</v>
      </c>
      <c r="I31">
        <f>Bawana_NG!P31</f>
        <v>99.620038268765157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1109.3370507048985</v>
      </c>
      <c r="P31" s="77">
        <v>59.195482640213655</v>
      </c>
      <c r="Q31" s="77">
        <v>38.369999999999997</v>
      </c>
      <c r="R31" s="80">
        <v>34.17</v>
      </c>
      <c r="S31" s="80">
        <v>0</v>
      </c>
      <c r="T31" s="78">
        <f>SUMPRODUCT(LTA!F31:AJ31,LTA!F$101:AJ$101,LTA!F$103:AJ$103)</f>
        <v>35.99</v>
      </c>
      <c r="U31" s="78">
        <f>SUMPRODUCT(LTA!F31:AJ31,LTA!F$102:AJ$102,LTA!F$103:AJ$103)</f>
        <v>22.47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686.3599999999999</v>
      </c>
      <c r="AB31" s="117">
        <f>-STOA!N31</f>
        <v>0</v>
      </c>
      <c r="AC31">
        <f t="shared" si="0"/>
        <v>19.47177172135352</v>
      </c>
      <c r="AD31">
        <f t="shared" si="1"/>
        <v>2056.1236280472476</v>
      </c>
      <c r="AE31">
        <f>'IDT-1'!B31</f>
        <v>0</v>
      </c>
      <c r="AF31" s="26"/>
      <c r="AG31">
        <f t="shared" si="2"/>
        <v>2056.1236280472476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-68.25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12.022828154724161</v>
      </c>
      <c r="F32">
        <f>GT_Spot!P32</f>
        <v>0</v>
      </c>
      <c r="G32">
        <f>PPCL_NG!P32</f>
        <v>33.950000000000003</v>
      </c>
      <c r="H32">
        <f>PPCL_Spot!P32</f>
        <v>12.36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1059.0536534931096</v>
      </c>
      <c r="P32" s="77">
        <v>59.195482640213655</v>
      </c>
      <c r="Q32" s="77">
        <v>38.369999999999997</v>
      </c>
      <c r="R32" s="80">
        <v>38.499999999999993</v>
      </c>
      <c r="S32" s="80">
        <v>0</v>
      </c>
      <c r="T32" s="78">
        <f>SUMPRODUCT(LTA!F32:AJ32,LTA!F$101:AJ$101,LTA!F$103:AJ$103)</f>
        <v>51.22</v>
      </c>
      <c r="U32" s="78">
        <f>SUMPRODUCT(LTA!F32:AJ32,LTA!F$102:AJ$102,LTA!F$103:AJ$103)</f>
        <v>16.689999999999998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688.06999999999994</v>
      </c>
      <c r="AB32" s="117">
        <f>-STOA!N32</f>
        <v>0</v>
      </c>
      <c r="AC32">
        <f t="shared" si="0"/>
        <v>19.174911523022949</v>
      </c>
      <c r="AD32">
        <f t="shared" si="1"/>
        <v>2020.5770527650243</v>
      </c>
      <c r="AE32">
        <f>'IDT-1'!B32</f>
        <v>0</v>
      </c>
      <c r="AF32" s="26"/>
      <c r="AG32">
        <f t="shared" si="2"/>
        <v>2020.5770527650243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-69.3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12.022828154724161</v>
      </c>
      <c r="F33">
        <f>GT_Spot!P33</f>
        <v>0</v>
      </c>
      <c r="G33">
        <f>PPCL_NG!P33</f>
        <v>33.950000000000003</v>
      </c>
      <c r="H33">
        <f>PPCL_Spot!P33</f>
        <v>12.36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1025.3722020840894</v>
      </c>
      <c r="P33" s="77">
        <v>59.195482640213655</v>
      </c>
      <c r="Q33" s="77">
        <v>38.369999999999997</v>
      </c>
      <c r="R33" s="80">
        <v>38.499999999999993</v>
      </c>
      <c r="S33" s="80">
        <v>0</v>
      </c>
      <c r="T33" s="78">
        <f>SUMPRODUCT(LTA!F33:AJ33,LTA!F$101:AJ$101,LTA!F$103:AJ$103)</f>
        <v>68.95</v>
      </c>
      <c r="U33" s="78">
        <f>SUMPRODUCT(LTA!F33:AJ33,LTA!F$102:AJ$102,LTA!F$103:AJ$103)</f>
        <v>15.92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690.75999999999988</v>
      </c>
      <c r="AB33" s="117">
        <f>-STOA!N33</f>
        <v>0</v>
      </c>
      <c r="AC33">
        <f t="shared" si="0"/>
        <v>19.155308842633261</v>
      </c>
      <c r="AD33">
        <f t="shared" si="1"/>
        <v>1994.8652040363938</v>
      </c>
      <c r="AE33">
        <f>'IDT-1'!B33</f>
        <v>0</v>
      </c>
      <c r="AF33" s="26"/>
      <c r="AG33">
        <f t="shared" si="2"/>
        <v>1994.8652040363938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12.022828154724161</v>
      </c>
      <c r="F34">
        <f>GT_Spot!P34</f>
        <v>0</v>
      </c>
      <c r="G34">
        <f>PPCL_NG!P34</f>
        <v>33.950000000000003</v>
      </c>
      <c r="H34">
        <f>PPCL_Spot!P34</f>
        <v>12.36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998.36859842974332</v>
      </c>
      <c r="P34" s="77">
        <v>59.195482640213655</v>
      </c>
      <c r="Q34" s="77">
        <v>38.369999999999997</v>
      </c>
      <c r="R34" s="80">
        <v>38.499999999999993</v>
      </c>
      <c r="S34" s="80">
        <v>0</v>
      </c>
      <c r="T34" s="78">
        <f>SUMPRODUCT(LTA!F34:AJ34,LTA!F$101:AJ$101,LTA!F$103:AJ$103)</f>
        <v>83.86</v>
      </c>
      <c r="U34" s="78">
        <f>SUMPRODUCT(LTA!F34:AJ34,LTA!F$102:AJ$102,LTA!F$103:AJ$103)</f>
        <v>14.81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693.02999999999986</v>
      </c>
      <c r="AB34" s="117">
        <f>-STOA!N34</f>
        <v>0</v>
      </c>
      <c r="AC34">
        <f t="shared" si="0"/>
        <v>18.490892969054514</v>
      </c>
      <c r="AD34">
        <f t="shared" si="1"/>
        <v>2048.5960162556262</v>
      </c>
      <c r="AE34">
        <f>'IDT-1'!B34</f>
        <v>0</v>
      </c>
      <c r="AF34" s="26"/>
      <c r="AG34">
        <f t="shared" si="2"/>
        <v>2048.5960162556262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12.022828154724161</v>
      </c>
      <c r="F35">
        <f>GT_Spot!P35</f>
        <v>0</v>
      </c>
      <c r="G35">
        <f>PPCL_NG!P35</f>
        <v>33.950000000000003</v>
      </c>
      <c r="H35">
        <f>PPCL_Spot!P35</f>
        <v>12.36</v>
      </c>
      <c r="I35">
        <f>Bawana_NG!P35</f>
        <v>78.476433070210703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870.58382002980557</v>
      </c>
      <c r="P35" s="77">
        <v>59.195482640213655</v>
      </c>
      <c r="Q35" s="77">
        <v>38.369999999999997</v>
      </c>
      <c r="R35" s="80">
        <v>38.999999999999993</v>
      </c>
      <c r="S35" s="80">
        <v>0</v>
      </c>
      <c r="T35" s="78">
        <f>SUMPRODUCT(LTA!F35:AJ35,LTA!F$101:AJ$101,LTA!F$103:AJ$103)</f>
        <v>89.87</v>
      </c>
      <c r="U35" s="78">
        <f>SUMPRODUCT(LTA!F35:AJ35,LTA!F$102:AJ$102,LTA!F$103:AJ$103)</f>
        <v>14.600000000000001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806.44999999999993</v>
      </c>
      <c r="AB35" s="117">
        <f>-STOA!N35</f>
        <v>0</v>
      </c>
      <c r="AC35">
        <f t="shared" si="0"/>
        <v>18.242737657675111</v>
      </c>
      <c r="AD35">
        <f t="shared" si="1"/>
        <v>2018.6358262372787</v>
      </c>
      <c r="AE35">
        <f>'IDT-1'!B35</f>
        <v>0</v>
      </c>
      <c r="AF35" s="26"/>
      <c r="AG35">
        <f t="shared" si="2"/>
        <v>2018.6358262372787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12.022828154724161</v>
      </c>
      <c r="F36">
        <f>GT_Spot!P36</f>
        <v>0</v>
      </c>
      <c r="G36">
        <f>PPCL_NG!P36</f>
        <v>33.950000000000003</v>
      </c>
      <c r="H36">
        <f>PPCL_Spot!P36</f>
        <v>12.36</v>
      </c>
      <c r="I36">
        <f>Bawana_NG!P36</f>
        <v>78.476433070210703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860.63414501940565</v>
      </c>
      <c r="P36" s="77">
        <v>59.195482640213655</v>
      </c>
      <c r="Q36" s="77">
        <v>38.369999999999997</v>
      </c>
      <c r="R36" s="80">
        <v>38.999999999999993</v>
      </c>
      <c r="S36" s="80">
        <v>0</v>
      </c>
      <c r="T36" s="78">
        <f>SUMPRODUCT(LTA!F36:AJ36,LTA!F$101:AJ$101,LTA!F$103:AJ$103)</f>
        <v>110.15</v>
      </c>
      <c r="U36" s="78">
        <f>SUMPRODUCT(LTA!F36:AJ36,LTA!F$102:AJ$102,LTA!F$103:AJ$103)</f>
        <v>14.129999999999999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809.24999999999989</v>
      </c>
      <c r="AB36" s="117">
        <f>-STOA!N36</f>
        <v>0</v>
      </c>
      <c r="AC36">
        <f t="shared" si="0"/>
        <v>18.389661027672375</v>
      </c>
      <c r="AD36">
        <f t="shared" si="1"/>
        <v>2027.1492278568817</v>
      </c>
      <c r="AE36">
        <f>'IDT-1'!B36</f>
        <v>0</v>
      </c>
      <c r="AF36" s="26"/>
      <c r="AG36">
        <f t="shared" si="2"/>
        <v>2027.1492278568817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12.022828154724161</v>
      </c>
      <c r="F37">
        <f>GT_Spot!P37</f>
        <v>0</v>
      </c>
      <c r="G37">
        <f>PPCL_NG!P37</f>
        <v>33.950000000000003</v>
      </c>
      <c r="H37">
        <f>PPCL_Spot!P37</f>
        <v>12.36</v>
      </c>
      <c r="I37">
        <f>Bawana_NG!P37</f>
        <v>78.476433070210703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860.63414501940565</v>
      </c>
      <c r="P37" s="77">
        <v>59.195482640213655</v>
      </c>
      <c r="Q37" s="77">
        <v>38.369999999999997</v>
      </c>
      <c r="R37" s="80">
        <v>38.999999999999993</v>
      </c>
      <c r="S37" s="80">
        <v>0</v>
      </c>
      <c r="T37" s="78">
        <f>SUMPRODUCT(LTA!F37:AJ37,LTA!F$101:AJ$101,LTA!F$103:AJ$103)</f>
        <v>131.14000000000001</v>
      </c>
      <c r="U37" s="78">
        <f>SUMPRODUCT(LTA!F37:AJ37,LTA!F$102:AJ$102,LTA!F$103:AJ$103)</f>
        <v>13.77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810.65</v>
      </c>
      <c r="AB37" s="117">
        <f>-STOA!N37</f>
        <v>0</v>
      </c>
      <c r="AC37">
        <f t="shared" si="0"/>
        <v>19.107334551481898</v>
      </c>
      <c r="AD37">
        <f t="shared" si="1"/>
        <v>1989.4615543330724</v>
      </c>
      <c r="AE37">
        <f>'IDT-1'!B37</f>
        <v>0</v>
      </c>
      <c r="AF37" s="26"/>
      <c r="AG37">
        <f t="shared" si="2"/>
        <v>1989.4615543330724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12.022828154724161</v>
      </c>
      <c r="F38">
        <f>GT_Spot!P38</f>
        <v>0</v>
      </c>
      <c r="G38">
        <f>PPCL_NG!P38</f>
        <v>33.950000000000003</v>
      </c>
      <c r="H38">
        <f>PPCL_Spot!P38</f>
        <v>12.36</v>
      </c>
      <c r="I38">
        <f>Bawana_NG!P38</f>
        <v>78.476433070210703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842.76497811300555</v>
      </c>
      <c r="P38" s="77">
        <v>59.195482640213655</v>
      </c>
      <c r="Q38" s="77">
        <v>38.369999999999997</v>
      </c>
      <c r="R38" s="80">
        <v>38.999999999999993</v>
      </c>
      <c r="S38" s="80">
        <v>0</v>
      </c>
      <c r="T38" s="78">
        <f>SUMPRODUCT(LTA!F38:AJ38,LTA!F$101:AJ$101,LTA!F$103:AJ$103)</f>
        <v>170.19</v>
      </c>
      <c r="U38" s="78">
        <f>SUMPRODUCT(LTA!F38:AJ38,LTA!F$102:AJ$102,LTA!F$103:AJ$103)</f>
        <v>14.209999999999999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813.44999999999993</v>
      </c>
      <c r="AB38" s="117">
        <f>-STOA!N38</f>
        <v>0</v>
      </c>
      <c r="AC38">
        <f t="shared" si="0"/>
        <v>18.975990909339963</v>
      </c>
      <c r="AD38">
        <f t="shared" si="1"/>
        <v>2053.0137310688142</v>
      </c>
      <c r="AE38">
        <f>'IDT-1'!B38</f>
        <v>0</v>
      </c>
      <c r="AF38" s="26"/>
      <c r="AG38">
        <f t="shared" si="2"/>
        <v>2053.0137310688142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11.908687381103361</v>
      </c>
      <c r="F39">
        <f>GT_Spot!P39</f>
        <v>0</v>
      </c>
      <c r="G39">
        <f>PPCL_NG!P39</f>
        <v>33.950000000000003</v>
      </c>
      <c r="H39">
        <f>PPCL_Spot!P39</f>
        <v>12.36</v>
      </c>
      <c r="I39">
        <f>Bawana_NG!P39</f>
        <v>78.476433070210703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879.94278576752765</v>
      </c>
      <c r="P39" s="77">
        <v>59.195482640213655</v>
      </c>
      <c r="Q39" s="77">
        <v>38.369999999999997</v>
      </c>
      <c r="R39" s="80">
        <v>38.999999999999993</v>
      </c>
      <c r="S39" s="80">
        <v>0</v>
      </c>
      <c r="T39" s="78">
        <f>SUMPRODUCT(LTA!F39:AJ39,LTA!F$101:AJ$101,LTA!F$103:AJ$103)</f>
        <v>193.27999999999997</v>
      </c>
      <c r="U39" s="78">
        <f>SUMPRODUCT(LTA!F39:AJ39,LTA!F$102:AJ$102,LTA!F$103:AJ$103)</f>
        <v>13.48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810.78</v>
      </c>
      <c r="AB39" s="117">
        <f>-STOA!N39</f>
        <v>0</v>
      </c>
      <c r="AC39">
        <f t="shared" si="0"/>
        <v>19.383789821959688</v>
      </c>
      <c r="AD39">
        <f t="shared" si="1"/>
        <v>2183.3195990370955</v>
      </c>
      <c r="AE39">
        <f>'IDT-1'!B39</f>
        <v>0</v>
      </c>
      <c r="AF39" s="26"/>
      <c r="AG39">
        <f t="shared" si="2"/>
        <v>2138.3195990370955</v>
      </c>
      <c r="AI39" s="75">
        <f>PXIL!H39</f>
        <v>0</v>
      </c>
      <c r="AJ39" s="75">
        <f>PXIL!N39</f>
        <v>0</v>
      </c>
      <c r="AK39" s="75">
        <f>RTM_IEX!H39</f>
        <v>31.96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11.908687381103361</v>
      </c>
      <c r="F40">
        <f>GT_Spot!P40</f>
        <v>0</v>
      </c>
      <c r="G40">
        <f>PPCL_NG!P40</f>
        <v>33.950000000000003</v>
      </c>
      <c r="H40">
        <f>PPCL_Spot!P40</f>
        <v>12.36</v>
      </c>
      <c r="I40">
        <f>Bawana_NG!P40</f>
        <v>99.61999999999999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887.89775191103365</v>
      </c>
      <c r="P40" s="77">
        <v>59.195482640213655</v>
      </c>
      <c r="Q40" s="77">
        <v>38.369999999999997</v>
      </c>
      <c r="R40" s="80">
        <v>38.999999999999993</v>
      </c>
      <c r="S40" s="80">
        <v>0</v>
      </c>
      <c r="T40" s="78">
        <f>SUMPRODUCT(LTA!F40:AJ40,LTA!F$101:AJ$101,LTA!F$103:AJ$103)</f>
        <v>206.77</v>
      </c>
      <c r="U40" s="78">
        <f>SUMPRODUCT(LTA!F40:AJ40,LTA!F$102:AJ$102,LTA!F$103:AJ$103)</f>
        <v>13.28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812.18</v>
      </c>
      <c r="AB40" s="117">
        <f>-STOA!N40</f>
        <v>0</v>
      </c>
      <c r="AC40">
        <f t="shared" si="0"/>
        <v>19.487880913004687</v>
      </c>
      <c r="AD40">
        <f t="shared" si="1"/>
        <v>2195.044041019346</v>
      </c>
      <c r="AE40">
        <f>'IDT-1'!B40</f>
        <v>0</v>
      </c>
      <c r="AF40" s="26"/>
      <c r="AG40">
        <f t="shared" si="2"/>
        <v>2150.044041019346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11.908687381103361</v>
      </c>
      <c r="F41">
        <f>GT_Spot!P41</f>
        <v>0</v>
      </c>
      <c r="G41">
        <f>PPCL_NG!P41</f>
        <v>33.950000000000003</v>
      </c>
      <c r="H41">
        <f>PPCL_Spot!P41</f>
        <v>12.36</v>
      </c>
      <c r="I41">
        <f>Bawana_NG!P41</f>
        <v>99.61999999999999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924.26578732584051</v>
      </c>
      <c r="P41" s="77">
        <v>59.195482640213655</v>
      </c>
      <c r="Q41" s="77">
        <v>38.369999999999997</v>
      </c>
      <c r="R41" s="80">
        <v>38.999999999999993</v>
      </c>
      <c r="S41" s="80">
        <v>0</v>
      </c>
      <c r="T41" s="78">
        <f>SUMPRODUCT(LTA!F41:AJ41,LTA!F$101:AJ$101,LTA!F$103:AJ$103)</f>
        <v>228.81</v>
      </c>
      <c r="U41" s="78">
        <f>SUMPRODUCT(LTA!F41:AJ41,LTA!F$102:AJ$102,LTA!F$103:AJ$103)</f>
        <v>12.62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814.28</v>
      </c>
      <c r="AB41" s="117">
        <f>-STOA!N41</f>
        <v>0</v>
      </c>
      <c r="AC41">
        <f t="shared" si="0"/>
        <v>20.014543624654983</v>
      </c>
      <c r="AD41">
        <f t="shared" si="1"/>
        <v>2254.3654137225021</v>
      </c>
      <c r="AE41">
        <f>'IDT-1'!B41</f>
        <v>0</v>
      </c>
      <c r="AF41" s="26"/>
      <c r="AG41">
        <f t="shared" si="2"/>
        <v>2209.3654137225021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11.908687381103361</v>
      </c>
      <c r="F42">
        <f>GT_Spot!P42</f>
        <v>0</v>
      </c>
      <c r="G42">
        <f>PPCL_NG!P42</f>
        <v>33.950000000000003</v>
      </c>
      <c r="H42">
        <f>PPCL_Spot!P42</f>
        <v>12.36</v>
      </c>
      <c r="I42">
        <f>Bawana_NG!P42</f>
        <v>99.61999999999999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944.63789906054649</v>
      </c>
      <c r="P42" s="77">
        <v>59.195482640213655</v>
      </c>
      <c r="Q42" s="77">
        <v>38.369999999999997</v>
      </c>
      <c r="R42" s="80">
        <v>38.999999999999993</v>
      </c>
      <c r="S42" s="80">
        <v>0</v>
      </c>
      <c r="T42" s="78">
        <f>SUMPRODUCT(LTA!F42:AJ42,LTA!F$101:AJ$101,LTA!F$103:AJ$103)</f>
        <v>249.98000000000002</v>
      </c>
      <c r="U42" s="78">
        <f>SUMPRODUCT(LTA!F42:AJ42,LTA!F$102:AJ$102,LTA!F$103:AJ$103)</f>
        <v>12.73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817.08</v>
      </c>
      <c r="AB42" s="117">
        <f>-STOA!N42</f>
        <v>0</v>
      </c>
      <c r="AC42">
        <f t="shared" si="0"/>
        <v>20.405722207920402</v>
      </c>
      <c r="AD42">
        <f t="shared" si="1"/>
        <v>2298.4263468739432</v>
      </c>
      <c r="AE42">
        <f>'IDT-1'!B42</f>
        <v>0</v>
      </c>
      <c r="AF42" s="26"/>
      <c r="AG42">
        <f t="shared" si="2"/>
        <v>2253.4263468739432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11.908687381103361</v>
      </c>
      <c r="F43">
        <f>GT_Spot!P43</f>
        <v>0</v>
      </c>
      <c r="G43">
        <f>PPCL_NG!P43</f>
        <v>33.950000000000003</v>
      </c>
      <c r="H43">
        <f>PPCL_Spot!P43</f>
        <v>41.017171229570373</v>
      </c>
      <c r="I43">
        <f>Bawana_NG!P43</f>
        <v>99.61999999999999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958.44338373915605</v>
      </c>
      <c r="P43" s="77">
        <v>59.195482640213655</v>
      </c>
      <c r="Q43" s="77">
        <v>38.369999999999997</v>
      </c>
      <c r="R43" s="80">
        <v>38.999999999999993</v>
      </c>
      <c r="S43" s="80">
        <v>0</v>
      </c>
      <c r="T43" s="78">
        <f>SUMPRODUCT(LTA!F43:AJ43,LTA!F$101:AJ$101,LTA!F$103:AJ$103)</f>
        <v>214.51</v>
      </c>
      <c r="U43" s="78">
        <f>SUMPRODUCT(LTA!F43:AJ43,LTA!F$102:AJ$102,LTA!F$103:AJ$103)</f>
        <v>12.83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823.59</v>
      </c>
      <c r="AB43" s="117">
        <f>-STOA!N43</f>
        <v>0</v>
      </c>
      <c r="AC43">
        <f t="shared" si="0"/>
        <v>20.774013150533854</v>
      </c>
      <c r="AD43">
        <f t="shared" si="1"/>
        <v>2283.6607118395095</v>
      </c>
      <c r="AE43">
        <f>'IDT-1'!B43</f>
        <v>0</v>
      </c>
      <c r="AF43" s="26"/>
      <c r="AG43">
        <f t="shared" si="2"/>
        <v>2238.6607118395095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11.908687381103361</v>
      </c>
      <c r="F44">
        <f>GT_Spot!P44</f>
        <v>0</v>
      </c>
      <c r="G44">
        <f>PPCL_NG!P44</f>
        <v>33.950000000000003</v>
      </c>
      <c r="H44">
        <f>PPCL_Spot!P44</f>
        <v>41.017171229570373</v>
      </c>
      <c r="I44">
        <f>Bawana_NG!P44</f>
        <v>99.61999999999999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987.31966896249662</v>
      </c>
      <c r="P44" s="77">
        <v>59.195482640213655</v>
      </c>
      <c r="Q44" s="77">
        <v>38.369999999999997</v>
      </c>
      <c r="R44" s="80">
        <v>38.999999999999993</v>
      </c>
      <c r="S44" s="80">
        <v>0</v>
      </c>
      <c r="T44" s="78">
        <f>SUMPRODUCT(LTA!F44:AJ44,LTA!F$101:AJ$101,LTA!F$103:AJ$103)</f>
        <v>231.89</v>
      </c>
      <c r="U44" s="78">
        <f>SUMPRODUCT(LTA!F44:AJ44,LTA!F$102:AJ$102,LTA!F$103:AJ$103)</f>
        <v>12.629999999999999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825.69</v>
      </c>
      <c r="AB44" s="117">
        <f>-STOA!N44</f>
        <v>0</v>
      </c>
      <c r="AC44">
        <f t="shared" si="0"/>
        <v>20.94920088987778</v>
      </c>
      <c r="AD44">
        <f t="shared" si="1"/>
        <v>2359.6418093235061</v>
      </c>
      <c r="AE44">
        <f>'IDT-1'!B44</f>
        <v>0</v>
      </c>
      <c r="AF44" s="26"/>
      <c r="AG44">
        <f t="shared" si="2"/>
        <v>2314.6418093235061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11.908687381103361</v>
      </c>
      <c r="F45">
        <f>GT_Spot!P45</f>
        <v>0</v>
      </c>
      <c r="G45">
        <f>PPCL_NG!P45</f>
        <v>33.950000000000003</v>
      </c>
      <c r="H45">
        <f>PPCL_Spot!P45</f>
        <v>41.017171229570373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1002.6360334794126</v>
      </c>
      <c r="P45" s="77">
        <v>59.195482640213655</v>
      </c>
      <c r="Q45" s="77">
        <v>38.369999999999997</v>
      </c>
      <c r="R45" s="80">
        <v>38.999999999999993</v>
      </c>
      <c r="S45" s="80">
        <v>0</v>
      </c>
      <c r="T45" s="78">
        <f>SUMPRODUCT(LTA!F45:AJ45,LTA!F$101:AJ$101,LTA!F$103:AJ$103)</f>
        <v>259.45</v>
      </c>
      <c r="U45" s="78">
        <f>SUMPRODUCT(LTA!F45:AJ45,LTA!F$102:AJ$102,LTA!F$103:AJ$103)</f>
        <v>12.82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827.09</v>
      </c>
      <c r="AB45" s="117">
        <f>-STOA!N45</f>
        <v>0</v>
      </c>
      <c r="AC45">
        <f t="shared" si="0"/>
        <v>22.260984897626638</v>
      </c>
      <c r="AD45">
        <f t="shared" si="1"/>
        <v>2507.3963898326729</v>
      </c>
      <c r="AE45">
        <f>'IDT-1'!B45</f>
        <v>0</v>
      </c>
      <c r="AF45" s="26"/>
      <c r="AG45">
        <f t="shared" si="2"/>
        <v>2462.3963898326729</v>
      </c>
      <c r="AI45" s="75">
        <f>PXIL!H45</f>
        <v>0</v>
      </c>
      <c r="AJ45" s="75">
        <f>PXIL!N45</f>
        <v>0</v>
      </c>
      <c r="AK45" s="75">
        <f>RTM_IEX!H45</f>
        <v>104.6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11.908687381103361</v>
      </c>
      <c r="F46">
        <f>GT_Spot!P46</f>
        <v>0</v>
      </c>
      <c r="G46">
        <f>PPCL_NG!P46</f>
        <v>33.950000000000003</v>
      </c>
      <c r="H46">
        <f>PPCL_Spot!P46</f>
        <v>41.017171229570373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1030.5861311853052</v>
      </c>
      <c r="P46" s="77">
        <v>59.195482640213655</v>
      </c>
      <c r="Q46" s="77">
        <v>38.369999999999997</v>
      </c>
      <c r="R46" s="80">
        <v>38.999999999999993</v>
      </c>
      <c r="S46" s="80">
        <v>0</v>
      </c>
      <c r="T46" s="78">
        <f>SUMPRODUCT(LTA!F46:AJ46,LTA!F$101:AJ$101,LTA!F$103:AJ$103)</f>
        <v>274.70999999999998</v>
      </c>
      <c r="U46" s="78">
        <f>SUMPRODUCT(LTA!F46:AJ46,LTA!F$102:AJ$102,LTA!F$103:AJ$103)</f>
        <v>12.84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827.09</v>
      </c>
      <c r="AB46" s="117">
        <f>-STOA!N46</f>
        <v>0</v>
      </c>
      <c r="AC46">
        <f t="shared" si="0"/>
        <v>22.479489757438497</v>
      </c>
      <c r="AD46">
        <f t="shared" si="1"/>
        <v>2532.0079826787542</v>
      </c>
      <c r="AE46">
        <f>'IDT-1'!B46</f>
        <v>0</v>
      </c>
      <c r="AF46" s="26"/>
      <c r="AG46">
        <f t="shared" si="2"/>
        <v>2487.0079826787542</v>
      </c>
      <c r="AI46" s="75">
        <f>PXIL!H46</f>
        <v>0</v>
      </c>
      <c r="AJ46" s="75">
        <f>PXIL!N46</f>
        <v>0</v>
      </c>
      <c r="AK46" s="75">
        <f>RTM_IEX!H46</f>
        <v>86.2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11.908687381103361</v>
      </c>
      <c r="F47">
        <f>GT_Spot!P47</f>
        <v>0</v>
      </c>
      <c r="G47">
        <f>PPCL_NG!P47</f>
        <v>33.950000000000003</v>
      </c>
      <c r="H47">
        <f>PPCL_Spot!P47</f>
        <v>40.25</v>
      </c>
      <c r="I47">
        <f>Bawana_NG!P47</f>
        <v>99.61999999999999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1053.5648141004806</v>
      </c>
      <c r="P47" s="77">
        <v>59.195482640213655</v>
      </c>
      <c r="Q47" s="77">
        <v>38.369999999999997</v>
      </c>
      <c r="R47" s="80">
        <v>38.999999999999993</v>
      </c>
      <c r="S47" s="80">
        <v>0</v>
      </c>
      <c r="T47" s="78">
        <f>SUMPRODUCT(LTA!F47:AJ47,LTA!F$101:AJ$101,LTA!F$103:AJ$103)</f>
        <v>267.82</v>
      </c>
      <c r="U47" s="78">
        <f>SUMPRODUCT(LTA!F47:AJ47,LTA!F$102:AJ$102,LTA!F$103:AJ$103)</f>
        <v>12.59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827.09</v>
      </c>
      <c r="AB47" s="117">
        <f>-STOA!N47</f>
        <v>0</v>
      </c>
      <c r="AC47">
        <f t="shared" si="0"/>
        <v>22.995623060271818</v>
      </c>
      <c r="AD47">
        <f t="shared" si="1"/>
        <v>2590.1433610615254</v>
      </c>
      <c r="AE47">
        <f>'IDT-1'!B47</f>
        <v>0</v>
      </c>
      <c r="AF47" s="26"/>
      <c r="AG47">
        <f t="shared" si="2"/>
        <v>2545.1433610615254</v>
      </c>
      <c r="AI47" s="75">
        <f>PXIL!H47</f>
        <v>0</v>
      </c>
      <c r="AJ47" s="75">
        <f>PXIL!N47</f>
        <v>0</v>
      </c>
      <c r="AK47" s="75">
        <f>RTM_IEX!H47</f>
        <v>129.78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11.024897054165347</v>
      </c>
      <c r="F48">
        <f>GT_Spot!P48</f>
        <v>0</v>
      </c>
      <c r="G48">
        <f>PPCL_NG!P48</f>
        <v>33.950000000000003</v>
      </c>
      <c r="H48">
        <f>PPCL_Spot!P48</f>
        <v>41.017171229570373</v>
      </c>
      <c r="I48">
        <f>Bawana_NG!P48</f>
        <v>99.61999999999999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1080.2660663277966</v>
      </c>
      <c r="P48" s="77">
        <v>59.195482640213655</v>
      </c>
      <c r="Q48" s="77">
        <v>38.369999999999997</v>
      </c>
      <c r="R48" s="80">
        <v>38.999999999999993</v>
      </c>
      <c r="S48" s="80">
        <v>0</v>
      </c>
      <c r="T48" s="78">
        <f>SUMPRODUCT(LTA!F48:AJ48,LTA!F$101:AJ$101,LTA!F$103:AJ$103)</f>
        <v>279.06</v>
      </c>
      <c r="U48" s="78">
        <f>SUMPRODUCT(LTA!F48:AJ48,LTA!F$102:AJ$102,LTA!F$103:AJ$103)</f>
        <v>12.649999999999999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827.09</v>
      </c>
      <c r="AB48" s="117">
        <f>-STOA!N48</f>
        <v>0</v>
      </c>
      <c r="AC48">
        <f t="shared" si="0"/>
        <v>23.081815831815366</v>
      </c>
      <c r="AD48">
        <f t="shared" si="1"/>
        <v>2599.8518014199308</v>
      </c>
      <c r="AE48">
        <f>'IDT-1'!B48</f>
        <v>0</v>
      </c>
      <c r="AF48" s="26"/>
      <c r="AG48">
        <f t="shared" si="2"/>
        <v>2554.8518014199308</v>
      </c>
      <c r="AI48" s="75">
        <f>PXIL!H48</f>
        <v>0</v>
      </c>
      <c r="AJ48" s="75">
        <f>PXIL!N48</f>
        <v>0</v>
      </c>
      <c r="AK48" s="75">
        <f>RTM_IEX!H48</f>
        <v>101.69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11.024897054165347</v>
      </c>
      <c r="F49">
        <f>GT_Spot!P49</f>
        <v>0</v>
      </c>
      <c r="G49">
        <f>PPCL_NG!P49</f>
        <v>33.950000000000003</v>
      </c>
      <c r="H49">
        <f>PPCL_Spot!P49</f>
        <v>41.017171229570373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1113.2013926076102</v>
      </c>
      <c r="P49" s="77">
        <v>59.195482640213655</v>
      </c>
      <c r="Q49" s="77">
        <v>38.369999999999997</v>
      </c>
      <c r="R49" s="80">
        <v>38.999999999999993</v>
      </c>
      <c r="S49" s="80">
        <v>0</v>
      </c>
      <c r="T49" s="78">
        <f>SUMPRODUCT(LTA!F49:AJ49,LTA!F$101:AJ$101,LTA!F$103:AJ$103)</f>
        <v>280.13</v>
      </c>
      <c r="U49" s="78">
        <f>SUMPRODUCT(LTA!F49:AJ49,LTA!F$102:AJ$102,LTA!F$103:AJ$103)</f>
        <v>12.690000000000001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827.09</v>
      </c>
      <c r="AB49" s="117">
        <f>-STOA!N49</f>
        <v>0</v>
      </c>
      <c r="AC49">
        <f t="shared" si="0"/>
        <v>23.210958703077729</v>
      </c>
      <c r="AD49">
        <f t="shared" si="1"/>
        <v>2614.3979848284821</v>
      </c>
      <c r="AE49">
        <f>'IDT-1'!B49</f>
        <v>0</v>
      </c>
      <c r="AF49" s="26"/>
      <c r="AG49">
        <f t="shared" si="2"/>
        <v>2569.3979848284821</v>
      </c>
      <c r="AI49" s="75">
        <f>PXIL!H49</f>
        <v>0</v>
      </c>
      <c r="AJ49" s="75">
        <f>PXIL!N49</f>
        <v>0</v>
      </c>
      <c r="AK49" s="75">
        <f>RTM_IEX!H49</f>
        <v>82.32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11.024897054165347</v>
      </c>
      <c r="F50">
        <f>GT_Spot!P50</f>
        <v>0</v>
      </c>
      <c r="G50">
        <f>PPCL_NG!P50</f>
        <v>33.950000000000003</v>
      </c>
      <c r="H50">
        <f>PPCL_Spot!P50</f>
        <v>41.017171229570373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1105.9225433052102</v>
      </c>
      <c r="P50" s="77">
        <v>59.195482640213655</v>
      </c>
      <c r="Q50" s="77">
        <v>38.369999999999997</v>
      </c>
      <c r="R50" s="80">
        <v>38.999999999999993</v>
      </c>
      <c r="S50" s="80">
        <v>0</v>
      </c>
      <c r="T50" s="78">
        <f>SUMPRODUCT(LTA!F50:AJ50,LTA!F$101:AJ$101,LTA!F$103:AJ$103)</f>
        <v>249.26000000000002</v>
      </c>
      <c r="U50" s="78">
        <f>SUMPRODUCT(LTA!F50:AJ50,LTA!F$102:AJ$102,LTA!F$103:AJ$103)</f>
        <v>12.68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827.09</v>
      </c>
      <c r="AB50" s="117">
        <f>-STOA!N50</f>
        <v>0</v>
      </c>
      <c r="AC50">
        <f t="shared" si="0"/>
        <v>22.977416829216605</v>
      </c>
      <c r="AD50">
        <f t="shared" si="1"/>
        <v>2588.0926773999431</v>
      </c>
      <c r="AE50">
        <f>'IDT-1'!B50</f>
        <v>0</v>
      </c>
      <c r="AF50" s="26"/>
      <c r="AG50">
        <f t="shared" si="2"/>
        <v>2543.0926773999431</v>
      </c>
      <c r="AI50" s="75">
        <f>PXIL!H50</f>
        <v>0</v>
      </c>
      <c r="AJ50" s="75">
        <f>PXIL!N50</f>
        <v>0</v>
      </c>
      <c r="AK50" s="75">
        <f>RTM_IEX!H50</f>
        <v>93.94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10.45974683544304</v>
      </c>
      <c r="F51">
        <f>GT_Spot!P51</f>
        <v>0</v>
      </c>
      <c r="G51">
        <f>PPCL_NG!P51</f>
        <v>33.950000000000003</v>
      </c>
      <c r="H51">
        <f>PPCL_Spot!P51</f>
        <v>40.450000000000003</v>
      </c>
      <c r="I51">
        <f>Bawana_NG!P51</f>
        <v>93.69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1113.2973125700103</v>
      </c>
      <c r="P51" s="77">
        <v>59.195482640213655</v>
      </c>
      <c r="Q51" s="77">
        <v>38.369999999999997</v>
      </c>
      <c r="R51" s="80">
        <v>38.999999999999993</v>
      </c>
      <c r="S51" s="80">
        <v>0</v>
      </c>
      <c r="T51" s="78">
        <f>SUMPRODUCT(LTA!F51:AJ51,LTA!F$101:AJ$101,LTA!F$103:AJ$103)</f>
        <v>261.05</v>
      </c>
      <c r="U51" s="78">
        <f>SUMPRODUCT(LTA!F51:AJ51,LTA!F$102:AJ$102,LTA!F$103:AJ$103)</f>
        <v>12.72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827.09</v>
      </c>
      <c r="AB51" s="117">
        <f>-STOA!N51</f>
        <v>0</v>
      </c>
      <c r="AC51">
        <f t="shared" si="0"/>
        <v>23.050214370001868</v>
      </c>
      <c r="AD51">
        <f t="shared" si="1"/>
        <v>2596.2923276756651</v>
      </c>
      <c r="AE51">
        <f>'IDT-1'!B51</f>
        <v>0</v>
      </c>
      <c r="AF51" s="26"/>
      <c r="AG51">
        <f t="shared" si="2"/>
        <v>2551.2923276756651</v>
      </c>
      <c r="AI51" s="75">
        <f>PXIL!H51</f>
        <v>0</v>
      </c>
      <c r="AJ51" s="75">
        <f>PXIL!N51</f>
        <v>0</v>
      </c>
      <c r="AK51" s="75">
        <f>RTM_IEX!H51</f>
        <v>90.07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10.45974683544304</v>
      </c>
      <c r="F52">
        <f>GT_Spot!P52</f>
        <v>0</v>
      </c>
      <c r="G52">
        <f>PPCL_NG!P52</f>
        <v>33.950000000000003</v>
      </c>
      <c r="H52">
        <f>PPCL_Spot!P52</f>
        <v>40.450000000000003</v>
      </c>
      <c r="I52">
        <f>Bawana_NG!P52</f>
        <v>93.69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1110.5166303905662</v>
      </c>
      <c r="P52" s="77">
        <v>59.195482640213655</v>
      </c>
      <c r="Q52" s="77">
        <v>38.369999999999997</v>
      </c>
      <c r="R52" s="80">
        <v>38.999999999999993</v>
      </c>
      <c r="S52" s="80">
        <v>0</v>
      </c>
      <c r="T52" s="78">
        <f>SUMPRODUCT(LTA!F52:AJ52,LTA!F$101:AJ$101,LTA!F$103:AJ$103)</f>
        <v>265.02</v>
      </c>
      <c r="U52" s="78">
        <f>SUMPRODUCT(LTA!F52:AJ52,LTA!F$102:AJ$102,LTA!F$103:AJ$103)</f>
        <v>12.92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827.09</v>
      </c>
      <c r="AB52" s="117">
        <f>-STOA!N52</f>
        <v>0</v>
      </c>
      <c r="AC52">
        <f t="shared" si="0"/>
        <v>23.445944366822765</v>
      </c>
      <c r="AD52">
        <f t="shared" si="1"/>
        <v>2640.8659154994002</v>
      </c>
      <c r="AE52">
        <f>'IDT-1'!B52</f>
        <v>10</v>
      </c>
      <c r="AF52" s="26"/>
      <c r="AG52">
        <f t="shared" si="2"/>
        <v>2605.8659154994002</v>
      </c>
      <c r="AI52" s="75">
        <f>PXIL!H52</f>
        <v>0</v>
      </c>
      <c r="AJ52" s="75">
        <f>PXIL!N52</f>
        <v>0</v>
      </c>
      <c r="AK52" s="75">
        <f>RTM_IEX!H52</f>
        <v>133.65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10.45974683544304</v>
      </c>
      <c r="F53">
        <f>GT_Spot!P53</f>
        <v>0</v>
      </c>
      <c r="G53">
        <f>PPCL_NG!P53</f>
        <v>33.950000000000003</v>
      </c>
      <c r="H53">
        <f>PPCL_Spot!P53</f>
        <v>40.450000000000003</v>
      </c>
      <c r="I53">
        <f>Bawana_NG!P53</f>
        <v>97.04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1109.1806823329327</v>
      </c>
      <c r="P53" s="77">
        <v>59.195482640213655</v>
      </c>
      <c r="Q53" s="77">
        <v>38.369999999999997</v>
      </c>
      <c r="R53" s="80">
        <v>38.999999999999993</v>
      </c>
      <c r="S53" s="80">
        <v>0</v>
      </c>
      <c r="T53" s="78">
        <f>SUMPRODUCT(LTA!F53:AJ53,LTA!F$101:AJ$101,LTA!F$103:AJ$103)</f>
        <v>259.67</v>
      </c>
      <c r="U53" s="78">
        <f>SUMPRODUCT(LTA!F53:AJ53,LTA!F$102:AJ$102,LTA!F$103:AJ$103)</f>
        <v>20.420000000000002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827.79</v>
      </c>
      <c r="AB53" s="117">
        <f>-STOA!N53</f>
        <v>0</v>
      </c>
      <c r="AC53">
        <f t="shared" si="0"/>
        <v>22.414371365319948</v>
      </c>
      <c r="AD53">
        <f t="shared" si="1"/>
        <v>2501.6515404432698</v>
      </c>
      <c r="AE53">
        <f>'IDT-1'!B53</f>
        <v>43</v>
      </c>
      <c r="AF53" s="26"/>
      <c r="AG53">
        <f t="shared" si="2"/>
        <v>2499.6515404432698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-11.46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10.45974683544304</v>
      </c>
      <c r="F54">
        <f>GT_Spot!P54</f>
        <v>0</v>
      </c>
      <c r="G54">
        <f>PPCL_NG!P54</f>
        <v>33.950000000000003</v>
      </c>
      <c r="H54">
        <f>PPCL_Spot!P54</f>
        <v>40.450000000000003</v>
      </c>
      <c r="I54">
        <f>Bawana_NG!P54</f>
        <v>97.04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1115.0262982075765</v>
      </c>
      <c r="P54" s="77">
        <v>59.195482640213655</v>
      </c>
      <c r="Q54" s="77">
        <v>38.369999999999997</v>
      </c>
      <c r="R54" s="80">
        <v>38.999999999999993</v>
      </c>
      <c r="S54" s="80">
        <v>0</v>
      </c>
      <c r="T54" s="78">
        <f>SUMPRODUCT(LTA!F54:AJ54,LTA!F$101:AJ$101,LTA!F$103:AJ$103)</f>
        <v>262.17</v>
      </c>
      <c r="U54" s="78">
        <f>SUMPRODUCT(LTA!F54:AJ54,LTA!F$102:AJ$102,LTA!F$103:AJ$103)</f>
        <v>22.57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827.79</v>
      </c>
      <c r="AB54" s="117">
        <f>-STOA!N54</f>
        <v>0</v>
      </c>
      <c r="AC54">
        <f t="shared" si="0"/>
        <v>22.404989443612454</v>
      </c>
      <c r="AD54">
        <f t="shared" si="1"/>
        <v>2523.6165382396207</v>
      </c>
      <c r="AE54">
        <f>'IDT-1'!B54</f>
        <v>66</v>
      </c>
      <c r="AF54" s="26"/>
      <c r="AG54">
        <f t="shared" si="2"/>
        <v>2544.6165382396207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7.7904416403785479</v>
      </c>
      <c r="F55">
        <f>GT_Spot!P55</f>
        <v>0</v>
      </c>
      <c r="G55">
        <f>PPCL_NG!P55</f>
        <v>33.950000000000003</v>
      </c>
      <c r="H55">
        <f>PPCL_Spot!P55</f>
        <v>39.12337066663008</v>
      </c>
      <c r="I55">
        <f>Bawana_NG!P55</f>
        <v>94.583981441077768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1118.8187728724911</v>
      </c>
      <c r="P55" s="77">
        <v>59.195482640213655</v>
      </c>
      <c r="Q55" s="77">
        <v>38.369999999999997</v>
      </c>
      <c r="R55" s="80">
        <v>38.999999999999993</v>
      </c>
      <c r="S55" s="80">
        <v>0</v>
      </c>
      <c r="T55" s="78">
        <f>SUMPRODUCT(LTA!F55:AJ55,LTA!F$101:AJ$101,LTA!F$103:AJ$103)</f>
        <v>261.3</v>
      </c>
      <c r="U55" s="78">
        <f>SUMPRODUCT(LTA!F55:AJ55,LTA!F$102:AJ$102,LTA!F$103:AJ$103)</f>
        <v>25.31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827.79</v>
      </c>
      <c r="AB55" s="117">
        <f>-STOA!N55</f>
        <v>0</v>
      </c>
      <c r="AC55">
        <f t="shared" si="0"/>
        <v>22.500298033494964</v>
      </c>
      <c r="AD55">
        <f t="shared" si="1"/>
        <v>2534.3517512272961</v>
      </c>
      <c r="AE55">
        <f>'IDT-1'!B55</f>
        <v>61</v>
      </c>
      <c r="AF55" s="26"/>
      <c r="AG55">
        <f t="shared" si="2"/>
        <v>2550.3517512272961</v>
      </c>
      <c r="AI55" s="75">
        <f>PXIL!H55</f>
        <v>0</v>
      </c>
      <c r="AJ55" s="75">
        <f>PXIL!N55</f>
        <v>0</v>
      </c>
      <c r="AK55" s="75">
        <f>RTM_IEX!H55</f>
        <v>11.62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7.7904416403785479</v>
      </c>
      <c r="F56">
        <f>GT_Spot!P56</f>
        <v>0</v>
      </c>
      <c r="G56">
        <f>PPCL_NG!P56</f>
        <v>33.950000000000003</v>
      </c>
      <c r="H56">
        <f>PPCL_Spot!P56</f>
        <v>39.12337066663008</v>
      </c>
      <c r="I56">
        <f>Bawana_NG!P56</f>
        <v>97.36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1118.8187728724911</v>
      </c>
      <c r="P56" s="77">
        <v>59.195482640213655</v>
      </c>
      <c r="Q56" s="77">
        <v>38.369999999999997</v>
      </c>
      <c r="R56" s="80">
        <v>38.999999999999993</v>
      </c>
      <c r="S56" s="80">
        <v>0</v>
      </c>
      <c r="T56" s="78">
        <f>SUMPRODUCT(LTA!F56:AJ56,LTA!F$101:AJ$101,LTA!F$103:AJ$103)</f>
        <v>254.04</v>
      </c>
      <c r="U56" s="78">
        <f>SUMPRODUCT(LTA!F56:AJ56,LTA!F$102:AJ$102,LTA!F$103:AJ$103)</f>
        <v>33.92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826.39</v>
      </c>
      <c r="AB56" s="117">
        <f>-STOA!N56</f>
        <v>0</v>
      </c>
      <c r="AC56">
        <f t="shared" si="0"/>
        <v>22.532822996813479</v>
      </c>
      <c r="AD56">
        <f t="shared" si="1"/>
        <v>2538.0152448229001</v>
      </c>
      <c r="AE56">
        <f>'IDT-1'!B56</f>
        <v>108</v>
      </c>
      <c r="AF56" s="26"/>
      <c r="AG56">
        <f t="shared" si="2"/>
        <v>2601.0152448229001</v>
      </c>
      <c r="AI56" s="75">
        <f>PXIL!H56</f>
        <v>0</v>
      </c>
      <c r="AJ56" s="75">
        <f>PXIL!N56</f>
        <v>0</v>
      </c>
      <c r="AK56" s="75">
        <f>RTM_IEX!H56</f>
        <v>12.59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7.7904416403785479</v>
      </c>
      <c r="F57">
        <f>GT_Spot!P57</f>
        <v>0</v>
      </c>
      <c r="G57">
        <f>PPCL_NG!P57</f>
        <v>33.950000000000003</v>
      </c>
      <c r="H57">
        <f>PPCL_Spot!P57</f>
        <v>39.12337066663008</v>
      </c>
      <c r="I57">
        <f>Bawana_NG!P57</f>
        <v>97.04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1119.7579792340912</v>
      </c>
      <c r="P57" s="77">
        <v>59.195482640213655</v>
      </c>
      <c r="Q57" s="77">
        <v>38.369999999999997</v>
      </c>
      <c r="R57" s="80">
        <v>38.999999999999993</v>
      </c>
      <c r="S57" s="80">
        <v>0</v>
      </c>
      <c r="T57" s="78">
        <f>SUMPRODUCT(LTA!F57:AJ57,LTA!F$101:AJ$101,LTA!F$103:AJ$103)</f>
        <v>253.42</v>
      </c>
      <c r="U57" s="78">
        <f>SUMPRODUCT(LTA!F57:AJ57,LTA!F$102:AJ$102,LTA!F$103:AJ$103)</f>
        <v>34.700000000000003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825.69</v>
      </c>
      <c r="AB57" s="117">
        <f>-STOA!N57</f>
        <v>0</v>
      </c>
      <c r="AC57">
        <f t="shared" si="0"/>
        <v>23.72653601279556</v>
      </c>
      <c r="AD57">
        <f t="shared" si="1"/>
        <v>2672.470738168518</v>
      </c>
      <c r="AE57">
        <f>'IDT-1'!B57</f>
        <v>133</v>
      </c>
      <c r="AF57" s="26"/>
      <c r="AG57">
        <f t="shared" si="2"/>
        <v>2760.470738168518</v>
      </c>
      <c r="AI57" s="75">
        <f>PXIL!H57</f>
        <v>0</v>
      </c>
      <c r="AJ57" s="75">
        <f>PXIL!N57</f>
        <v>0</v>
      </c>
      <c r="AK57" s="75">
        <f>RTM_IEX!H57</f>
        <v>148.16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7.7904416403785479</v>
      </c>
      <c r="F58">
        <f>GT_Spot!P58</f>
        <v>0</v>
      </c>
      <c r="G58">
        <f>PPCL_NG!P58</f>
        <v>33.950000000000003</v>
      </c>
      <c r="H58">
        <f>PPCL_Spot!P58</f>
        <v>39.12337066663008</v>
      </c>
      <c r="I58">
        <f>Bawana_NG!P58</f>
        <v>97.04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1127.1820554988913</v>
      </c>
      <c r="P58" s="77">
        <v>59.195482640213655</v>
      </c>
      <c r="Q58" s="77">
        <v>38.369999999999997</v>
      </c>
      <c r="R58" s="80">
        <v>38.999999999999993</v>
      </c>
      <c r="S58" s="80">
        <v>0</v>
      </c>
      <c r="T58" s="78">
        <f>SUMPRODUCT(LTA!F58:AJ58,LTA!F$101:AJ$101,LTA!F$103:AJ$103)</f>
        <v>251.24</v>
      </c>
      <c r="U58" s="78">
        <f>SUMPRODUCT(LTA!F58:AJ58,LTA!F$102:AJ$102,LTA!F$103:AJ$103)</f>
        <v>34.04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824.29</v>
      </c>
      <c r="AB58" s="117">
        <f>-STOA!N58</f>
        <v>0</v>
      </c>
      <c r="AC58">
        <f t="shared" si="0"/>
        <v>24.033339883925802</v>
      </c>
      <c r="AD58">
        <f t="shared" si="1"/>
        <v>2707.0280105621873</v>
      </c>
      <c r="AE58">
        <f>'IDT-1'!B58</f>
        <v>124.708</v>
      </c>
      <c r="AF58" s="26"/>
      <c r="AG58">
        <f t="shared" si="2"/>
        <v>2786.7360105621874</v>
      </c>
      <c r="AI58" s="75">
        <f>PXIL!H58</f>
        <v>0</v>
      </c>
      <c r="AJ58" s="75">
        <f>PXIL!N58</f>
        <v>0</v>
      </c>
      <c r="AK58" s="75">
        <f>RTM_IEX!H58</f>
        <v>122.7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57.14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7.7904416403785479</v>
      </c>
      <c r="F59">
        <f>GT_Spot!P59</f>
        <v>0</v>
      </c>
      <c r="G59">
        <f>PPCL_NG!P59</f>
        <v>33.950000000000003</v>
      </c>
      <c r="H59">
        <f>PPCL_Spot!P59</f>
        <v>40.81</v>
      </c>
      <c r="I59">
        <f>Bawana_NG!P59</f>
        <v>95.42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1130.9128499731708</v>
      </c>
      <c r="P59" s="77">
        <v>59.195482640213655</v>
      </c>
      <c r="Q59" s="77">
        <v>38.369999999999997</v>
      </c>
      <c r="R59" s="80">
        <v>38.999999999999993</v>
      </c>
      <c r="S59" s="80">
        <v>0</v>
      </c>
      <c r="T59" s="78">
        <f>SUMPRODUCT(LTA!F59:AJ59,LTA!F$101:AJ$101,LTA!F$103:AJ$103)</f>
        <v>249.42</v>
      </c>
      <c r="U59" s="78">
        <f>SUMPRODUCT(LTA!F59:AJ59,LTA!F$102:AJ$102,LTA!F$103:AJ$103)</f>
        <v>20.63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9.1999999999999993</v>
      </c>
      <c r="Z59" s="75">
        <f>IEX!N59</f>
        <v>0</v>
      </c>
      <c r="AA59" s="117">
        <f>STOA!H59</f>
        <v>823.59</v>
      </c>
      <c r="AB59" s="117">
        <f>-STOA!N59</f>
        <v>0</v>
      </c>
      <c r="AC59">
        <f t="shared" si="0"/>
        <v>25.063973213433119</v>
      </c>
      <c r="AD59">
        <f t="shared" si="1"/>
        <v>2823.1148010403299</v>
      </c>
      <c r="AE59">
        <f>'IDT-1'!B59</f>
        <v>55.048999999999999</v>
      </c>
      <c r="AF59" s="26"/>
      <c r="AG59">
        <f t="shared" si="2"/>
        <v>2878.1638010403299</v>
      </c>
      <c r="AI59" s="75">
        <f>PXIL!H59</f>
        <v>0</v>
      </c>
      <c r="AJ59" s="75">
        <f>PXIL!N59</f>
        <v>0</v>
      </c>
      <c r="AK59" s="75">
        <f>RTM_IEX!H59</f>
        <v>175.44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124.45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7.7904416403785479</v>
      </c>
      <c r="F60">
        <f>GT_Spot!P60</f>
        <v>0</v>
      </c>
      <c r="G60">
        <f>PPCL_NG!P60</f>
        <v>33.950000000000003</v>
      </c>
      <c r="H60">
        <f>PPCL_Spot!P60</f>
        <v>40.81</v>
      </c>
      <c r="I60">
        <f>Bawana_NG!P60</f>
        <v>95.42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1130.8739260812702</v>
      </c>
      <c r="P60" s="77">
        <v>59.195482640213655</v>
      </c>
      <c r="Q60" s="77">
        <v>38.369999999999997</v>
      </c>
      <c r="R60" s="80">
        <v>38.999999999999993</v>
      </c>
      <c r="S60" s="80">
        <v>0</v>
      </c>
      <c r="T60" s="78">
        <f>SUMPRODUCT(LTA!F60:AJ60,LTA!F$101:AJ$101,LTA!F$103:AJ$103)</f>
        <v>225.76</v>
      </c>
      <c r="U60" s="78">
        <f>SUMPRODUCT(LTA!F60:AJ60,LTA!F$102:AJ$102,LTA!F$103:AJ$103)</f>
        <v>19.78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208.51</v>
      </c>
      <c r="Z60" s="75">
        <f>IEX!N60</f>
        <v>0</v>
      </c>
      <c r="AA60" s="117">
        <f>STOA!H60</f>
        <v>823.59</v>
      </c>
      <c r="AB60" s="117">
        <f>-STOA!N60</f>
        <v>0</v>
      </c>
      <c r="AC60">
        <f t="shared" si="0"/>
        <v>25.659566683184391</v>
      </c>
      <c r="AD60">
        <f t="shared" si="1"/>
        <v>2890.2002836786778</v>
      </c>
      <c r="AE60">
        <f>'IDT-1'!B60</f>
        <v>2.919</v>
      </c>
      <c r="AF60" s="26"/>
      <c r="AG60">
        <f t="shared" si="2"/>
        <v>2893.1192836786777</v>
      </c>
      <c r="AI60" s="75">
        <f>PXIL!H60</f>
        <v>0</v>
      </c>
      <c r="AJ60" s="75">
        <f>PXIL!N60</f>
        <v>0</v>
      </c>
      <c r="AK60" s="75">
        <f>RTM_IEX!H60</f>
        <v>162.11000000000001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30.7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7.7904416403785479</v>
      </c>
      <c r="F61">
        <f>GT_Spot!P61</f>
        <v>0</v>
      </c>
      <c r="G61">
        <f>PPCL_NG!P61</f>
        <v>33.950000000000003</v>
      </c>
      <c r="H61">
        <f>PPCL_Spot!P61</f>
        <v>40.81</v>
      </c>
      <c r="I61">
        <f>Bawana_NG!P61</f>
        <v>92.713981775652329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1134.5885885667583</v>
      </c>
      <c r="P61" s="77">
        <v>59.195482640213655</v>
      </c>
      <c r="Q61" s="77">
        <v>38.369999999999997</v>
      </c>
      <c r="R61" s="80">
        <v>38.999999999999993</v>
      </c>
      <c r="S61" s="80">
        <v>0</v>
      </c>
      <c r="T61" s="78">
        <f>SUMPRODUCT(LTA!F61:AJ61,LTA!F$101:AJ$101,LTA!F$103:AJ$103)</f>
        <v>220.70999999999998</v>
      </c>
      <c r="U61" s="78">
        <f>SUMPRODUCT(LTA!F61:AJ61,LTA!F$102:AJ$102,LTA!F$103:AJ$103)</f>
        <v>18.740000000000002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100.72</v>
      </c>
      <c r="Z61" s="75">
        <f>IEX!N61</f>
        <v>0</v>
      </c>
      <c r="AA61" s="117">
        <f>STOA!H61</f>
        <v>1016.5899999999999</v>
      </c>
      <c r="AB61" s="117">
        <f>-STOA!N61</f>
        <v>0</v>
      </c>
      <c r="AC61">
        <f t="shared" si="0"/>
        <v>26.819570752682424</v>
      </c>
      <c r="AD61">
        <f t="shared" si="1"/>
        <v>3020.8589238703203</v>
      </c>
      <c r="AE61">
        <f>'IDT-1'!B61</f>
        <v>0</v>
      </c>
      <c r="AF61" s="26"/>
      <c r="AG61">
        <f t="shared" si="2"/>
        <v>3020.8589238703203</v>
      </c>
      <c r="AI61" s="75">
        <f>PXIL!H61</f>
        <v>0</v>
      </c>
      <c r="AJ61" s="75">
        <f>PXIL!N61</f>
        <v>0</v>
      </c>
      <c r="AK61" s="75">
        <f>RTM_IEX!H61</f>
        <v>244.5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7.7904416403785479</v>
      </c>
      <c r="F62">
        <f>GT_Spot!P62</f>
        <v>0</v>
      </c>
      <c r="G62">
        <f>PPCL_NG!P62</f>
        <v>33.950000000000003</v>
      </c>
      <c r="H62">
        <f>PPCL_Spot!P62</f>
        <v>40.81</v>
      </c>
      <c r="I62">
        <f>Bawana_NG!P62</f>
        <v>95.42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1136.4511813218878</v>
      </c>
      <c r="P62" s="77">
        <v>59.195482640213655</v>
      </c>
      <c r="Q62" s="77">
        <v>38.369999999999997</v>
      </c>
      <c r="R62" s="80">
        <v>38.999999999999993</v>
      </c>
      <c r="S62" s="80">
        <v>0</v>
      </c>
      <c r="T62" s="78">
        <f>SUMPRODUCT(LTA!F62:AJ62,LTA!F$101:AJ$101,LTA!F$103:AJ$103)</f>
        <v>255.86</v>
      </c>
      <c r="U62" s="78">
        <f>SUMPRODUCT(LTA!F62:AJ62,LTA!F$102:AJ$102,LTA!F$103:AJ$103)</f>
        <v>36.14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142.36000000000001</v>
      </c>
      <c r="Z62" s="75">
        <f>IEX!N62</f>
        <v>0</v>
      </c>
      <c r="AA62" s="117">
        <f>STOA!H62</f>
        <v>1113.44</v>
      </c>
      <c r="AB62" s="117">
        <f>-STOA!N62</f>
        <v>0</v>
      </c>
      <c r="AC62">
        <f t="shared" si="0"/>
        <v>27.805070529301826</v>
      </c>
      <c r="AD62">
        <f t="shared" si="1"/>
        <v>3131.8620350731785</v>
      </c>
      <c r="AE62">
        <f>'IDT-1'!B62</f>
        <v>0</v>
      </c>
      <c r="AF62" s="26"/>
      <c r="AG62">
        <f t="shared" si="2"/>
        <v>3131.8620350731785</v>
      </c>
      <c r="AI62" s="75">
        <f>PXIL!H62</f>
        <v>0</v>
      </c>
      <c r="AJ62" s="75">
        <f>PXIL!N62</f>
        <v>0</v>
      </c>
      <c r="AK62" s="75">
        <f>RTM_IEX!H62</f>
        <v>160.88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7.5503257328990223</v>
      </c>
      <c r="F63">
        <f>GT_Spot!P63</f>
        <v>0</v>
      </c>
      <c r="G63">
        <f>PPCL_NG!P63</f>
        <v>33.950000000000003</v>
      </c>
      <c r="H63">
        <f>PPCL_Spot!P63</f>
        <v>40.81</v>
      </c>
      <c r="I63">
        <f>Bawana_NG!P63</f>
        <v>95.12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1136.4511813218878</v>
      </c>
      <c r="P63" s="77">
        <v>59.195482640213655</v>
      </c>
      <c r="Q63" s="77">
        <v>38.369999999999997</v>
      </c>
      <c r="R63" s="80">
        <v>38.999999999999993</v>
      </c>
      <c r="S63" s="80">
        <v>0</v>
      </c>
      <c r="T63" s="78">
        <f>SUMPRODUCT(LTA!F63:AJ63,LTA!F$101:AJ$101,LTA!F$103:AJ$103)</f>
        <v>241.91000000000003</v>
      </c>
      <c r="U63" s="78">
        <f>SUMPRODUCT(LTA!F63:AJ63,LTA!F$102:AJ$102,LTA!F$103:AJ$103)</f>
        <v>36.379999999999995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180.13</v>
      </c>
      <c r="Z63" s="75">
        <f>IEX!N63</f>
        <v>0</v>
      </c>
      <c r="AA63" s="117">
        <f>STOA!H63</f>
        <v>1113.44</v>
      </c>
      <c r="AB63" s="117">
        <f>-STOA!N63</f>
        <v>0</v>
      </c>
      <c r="AC63">
        <f t="shared" si="0"/>
        <v>27.686973509316008</v>
      </c>
      <c r="AD63">
        <f t="shared" si="1"/>
        <v>3118.5600161856846</v>
      </c>
      <c r="AE63">
        <f>'IDT-1'!B63</f>
        <v>0</v>
      </c>
      <c r="AF63" s="26"/>
      <c r="AG63">
        <f t="shared" si="2"/>
        <v>3118.5600161856846</v>
      </c>
      <c r="AI63" s="75">
        <f>PXIL!H63</f>
        <v>0</v>
      </c>
      <c r="AJ63" s="75">
        <f>PXIL!N63</f>
        <v>0</v>
      </c>
      <c r="AK63" s="75">
        <f>RTM_IEX!H63</f>
        <v>123.94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7.5503257328990223</v>
      </c>
      <c r="F64">
        <f>GT_Spot!P64</f>
        <v>0</v>
      </c>
      <c r="G64">
        <f>PPCL_NG!P64</f>
        <v>33.950000000000003</v>
      </c>
      <c r="H64">
        <f>PPCL_Spot!P64</f>
        <v>40.81</v>
      </c>
      <c r="I64">
        <f>Bawana_NG!P64</f>
        <v>95.12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1141.2901358370877</v>
      </c>
      <c r="P64" s="77">
        <v>59.195482640213655</v>
      </c>
      <c r="Q64" s="77">
        <v>38.369999999999997</v>
      </c>
      <c r="R64" s="80">
        <v>38.999999999999993</v>
      </c>
      <c r="S64" s="80">
        <v>0</v>
      </c>
      <c r="T64" s="78">
        <f>SUMPRODUCT(LTA!F64:AJ64,LTA!F$101:AJ$101,LTA!F$103:AJ$103)</f>
        <v>226.97</v>
      </c>
      <c r="U64" s="78">
        <f>SUMPRODUCT(LTA!F64:AJ64,LTA!F$102:AJ$102,LTA!F$103:AJ$103)</f>
        <v>52.54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199.52</v>
      </c>
      <c r="Z64" s="75">
        <f>IEX!N64</f>
        <v>0</v>
      </c>
      <c r="AA64" s="117">
        <f>STOA!H64</f>
        <v>1111.3399999999999</v>
      </c>
      <c r="AB64" s="117">
        <f>-STOA!N64</f>
        <v>0</v>
      </c>
      <c r="AC64">
        <f t="shared" si="0"/>
        <v>27.954660309049764</v>
      </c>
      <c r="AD64">
        <f t="shared" si="1"/>
        <v>3148.7112839011502</v>
      </c>
      <c r="AE64">
        <f>'IDT-1'!B64</f>
        <v>0</v>
      </c>
      <c r="AF64" s="26"/>
      <c r="AG64">
        <f t="shared" si="2"/>
        <v>3148.7112839011502</v>
      </c>
      <c r="AI64" s="75">
        <f>PXIL!H64</f>
        <v>0</v>
      </c>
      <c r="AJ64" s="75">
        <f>PXIL!N64</f>
        <v>0</v>
      </c>
      <c r="AK64" s="75">
        <f>RTM_IEX!H64</f>
        <v>131.01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7.5503257328990223</v>
      </c>
      <c r="F65">
        <f>GT_Spot!P65</f>
        <v>0</v>
      </c>
      <c r="G65">
        <f>PPCL_NG!P65</f>
        <v>33.950000000000003</v>
      </c>
      <c r="H65">
        <f>PPCL_Spot!P65</f>
        <v>40.81</v>
      </c>
      <c r="I65">
        <f>Bawana_NG!P65</f>
        <v>95.12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1145.7443476386882</v>
      </c>
      <c r="P65" s="77">
        <v>59.195482640213655</v>
      </c>
      <c r="Q65" s="77">
        <v>38.369999999999997</v>
      </c>
      <c r="R65" s="80">
        <v>38.999999999999993</v>
      </c>
      <c r="S65" s="80">
        <v>0</v>
      </c>
      <c r="T65" s="78">
        <f>SUMPRODUCT(LTA!F65:AJ65,LTA!F$101:AJ$101,LTA!F$103:AJ$103)</f>
        <v>217.23000000000002</v>
      </c>
      <c r="U65" s="78">
        <f>SUMPRODUCT(LTA!F65:AJ65,LTA!F$102:AJ$102,LTA!F$103:AJ$103)</f>
        <v>53.69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215.01</v>
      </c>
      <c r="Z65" s="75">
        <f>IEX!N65</f>
        <v>0</v>
      </c>
      <c r="AA65" s="117">
        <f>STOA!H65</f>
        <v>1111.3399999999999</v>
      </c>
      <c r="AB65" s="117">
        <f>-STOA!N65</f>
        <v>0</v>
      </c>
      <c r="AC65">
        <f t="shared" si="0"/>
        <v>27.013889372903851</v>
      </c>
      <c r="AD65">
        <f t="shared" si="1"/>
        <v>3042.7462666388969</v>
      </c>
      <c r="AE65">
        <f>'IDT-1'!B65</f>
        <v>0</v>
      </c>
      <c r="AF65" s="26"/>
      <c r="AG65">
        <f t="shared" si="2"/>
        <v>3042.7462666388969</v>
      </c>
      <c r="AI65" s="75">
        <f>PXIL!H65</f>
        <v>0</v>
      </c>
      <c r="AJ65" s="75">
        <f>PXIL!N65</f>
        <v>0</v>
      </c>
      <c r="AK65" s="75">
        <f>RTM_IEX!H65</f>
        <v>12.75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7.5503257328990223</v>
      </c>
      <c r="F66">
        <f>GT_Spot!P66</f>
        <v>0</v>
      </c>
      <c r="G66">
        <f>PPCL_NG!P66</f>
        <v>33.950000000000003</v>
      </c>
      <c r="H66">
        <f>PPCL_Spot!P66</f>
        <v>40.81</v>
      </c>
      <c r="I66">
        <f>Bawana_NG!P66</f>
        <v>95.12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1145.7443476386882</v>
      </c>
      <c r="P66" s="77">
        <v>59.195482640213655</v>
      </c>
      <c r="Q66" s="77">
        <v>38.369999999999997</v>
      </c>
      <c r="R66" s="80">
        <v>38.999999999999993</v>
      </c>
      <c r="S66" s="80">
        <v>0</v>
      </c>
      <c r="T66" s="78">
        <f>SUMPRODUCT(LTA!F66:AJ66,LTA!F$101:AJ$101,LTA!F$103:AJ$103)</f>
        <v>194.46</v>
      </c>
      <c r="U66" s="78">
        <f>SUMPRODUCT(LTA!F66:AJ66,LTA!F$102:AJ$102,LTA!F$103:AJ$103)</f>
        <v>54.33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224.69</v>
      </c>
      <c r="Z66" s="75">
        <f>IEX!N66</f>
        <v>0</v>
      </c>
      <c r="AA66" s="117">
        <f>STOA!H66</f>
        <v>1110.6399999999999</v>
      </c>
      <c r="AB66" s="117">
        <f>-STOA!N66</f>
        <v>0</v>
      </c>
      <c r="AC66">
        <f t="shared" si="0"/>
        <v>27.187777372903845</v>
      </c>
      <c r="AD66">
        <f t="shared" si="1"/>
        <v>3062.3323786388964</v>
      </c>
      <c r="AE66">
        <f>'IDT-1'!B66</f>
        <v>0</v>
      </c>
      <c r="AF66" s="26"/>
      <c r="AG66">
        <f t="shared" si="2"/>
        <v>3062.3323786388964</v>
      </c>
      <c r="AI66" s="75">
        <f>PXIL!H66</f>
        <v>0</v>
      </c>
      <c r="AJ66" s="75">
        <f>PXIL!N66</f>
        <v>0</v>
      </c>
      <c r="AK66" s="75">
        <f>RTM_IEX!H66</f>
        <v>45.66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7.5503257328990223</v>
      </c>
      <c r="F67">
        <f>GT_Spot!P67</f>
        <v>0</v>
      </c>
      <c r="G67">
        <f>PPCL_NG!P67</f>
        <v>33.950000000000003</v>
      </c>
      <c r="H67">
        <f>PPCL_Spot!P67</f>
        <v>40.81</v>
      </c>
      <c r="I67">
        <f>Bawana_NG!P67</f>
        <v>92.713981775652329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1147.103687010688</v>
      </c>
      <c r="P67" s="77">
        <v>59.195482640213655</v>
      </c>
      <c r="Q67" s="77">
        <v>38.369999999999997</v>
      </c>
      <c r="R67" s="80">
        <v>38.999999999999993</v>
      </c>
      <c r="S67" s="80">
        <v>0</v>
      </c>
      <c r="T67" s="78">
        <f>SUMPRODUCT(LTA!F67:AJ67,LTA!F$101:AJ$101,LTA!F$103:AJ$103)</f>
        <v>179.79</v>
      </c>
      <c r="U67" s="78">
        <f>SUMPRODUCT(LTA!F67:AJ67,LTA!F$102:AJ$102,LTA!F$103:AJ$103)</f>
        <v>55.55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319.60000000000002</v>
      </c>
      <c r="Z67" s="75">
        <f>IEX!N67</f>
        <v>0</v>
      </c>
      <c r="AA67" s="117">
        <f>STOA!H67</f>
        <v>999.68999999999983</v>
      </c>
      <c r="AB67" s="117">
        <f>-STOA!N67</f>
        <v>0</v>
      </c>
      <c r="AC67">
        <f t="shared" si="0"/>
        <v>26.694809149447089</v>
      </c>
      <c r="AD67">
        <f t="shared" si="1"/>
        <v>2966.6286680100056</v>
      </c>
      <c r="AE67">
        <f>'IDT-1'!B67</f>
        <v>0</v>
      </c>
      <c r="AF67" s="26"/>
      <c r="AG67">
        <f t="shared" si="2"/>
        <v>2966.6286680100056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7.5503257328990223</v>
      </c>
      <c r="F68">
        <f>GT_Spot!P68</f>
        <v>0</v>
      </c>
      <c r="G68">
        <f>PPCL_NG!P68</f>
        <v>33.950000000000003</v>
      </c>
      <c r="H68">
        <f>PPCL_Spot!P68</f>
        <v>40.81</v>
      </c>
      <c r="I68">
        <f>Bawana_NG!P68</f>
        <v>95.73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1147.103687010688</v>
      </c>
      <c r="P68" s="77">
        <v>59.195482640213655</v>
      </c>
      <c r="Q68" s="77">
        <v>38.369999999999997</v>
      </c>
      <c r="R68" s="80">
        <v>38.999999999999993</v>
      </c>
      <c r="S68" s="80">
        <v>0</v>
      </c>
      <c r="T68" s="78">
        <f>SUMPRODUCT(LTA!F68:AJ68,LTA!F$101:AJ$101,LTA!F$103:AJ$103)</f>
        <v>163.99</v>
      </c>
      <c r="U68" s="78">
        <f>SUMPRODUCT(LTA!F68:AJ68,LTA!F$102:AJ$102,LTA!F$103:AJ$103)</f>
        <v>55.15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308.95</v>
      </c>
      <c r="Z68" s="75">
        <f>IEX!N68</f>
        <v>0</v>
      </c>
      <c r="AA68" s="117">
        <f>STOA!H68</f>
        <v>996.18999999999983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26.394275559377441</v>
      </c>
      <c r="AD68">
        <f t="shared" ref="AD68:AD98" si="4">SUM(B68:AB68,AI68:AR68)-AC68</f>
        <v>2972.9552198244228</v>
      </c>
      <c r="AE68">
        <f>'IDT-1'!B68</f>
        <v>0</v>
      </c>
      <c r="AF68" s="26"/>
      <c r="AG68">
        <f t="shared" ref="AG68:AG98" si="5">SUM(AD68:AF68)+AT68</f>
        <v>2972.9552198244228</v>
      </c>
      <c r="AI68" s="75">
        <f>PXIL!H68</f>
        <v>0</v>
      </c>
      <c r="AJ68" s="75">
        <f>PXIL!N68</f>
        <v>0</v>
      </c>
      <c r="AK68" s="75">
        <f>RTM_IEX!H68</f>
        <v>13.36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7.5503257328990223</v>
      </c>
      <c r="F69">
        <f>GT_Spot!P69</f>
        <v>0</v>
      </c>
      <c r="G69">
        <f>PPCL_NG!P69</f>
        <v>33.950000000000003</v>
      </c>
      <c r="H69">
        <f>PPCL_Spot!P69</f>
        <v>40.81</v>
      </c>
      <c r="I69">
        <f>Bawana_NG!P69</f>
        <v>95.42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1153.1222736160441</v>
      </c>
      <c r="P69" s="77">
        <v>59.195482640213655</v>
      </c>
      <c r="Q69" s="77">
        <v>38.369999999999997</v>
      </c>
      <c r="R69" s="80">
        <v>31.180000000000007</v>
      </c>
      <c r="S69" s="80">
        <v>0</v>
      </c>
      <c r="T69" s="78">
        <f>SUMPRODUCT(LTA!F69:AJ69,LTA!F$101:AJ$101,LTA!F$103:AJ$103)</f>
        <v>143.97999999999999</v>
      </c>
      <c r="U69" s="78">
        <f>SUMPRODUCT(LTA!F69:AJ69,LTA!F$102:AJ$102,LTA!F$103:AJ$103)</f>
        <v>53.01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282.8</v>
      </c>
      <c r="Z69" s="75">
        <f>IEX!N69</f>
        <v>0</v>
      </c>
      <c r="AA69" s="117">
        <f>STOA!H69</f>
        <v>996.18999999999983</v>
      </c>
      <c r="AB69" s="117">
        <f>-STOA!N69</f>
        <v>0</v>
      </c>
      <c r="AC69">
        <f t="shared" si="3"/>
        <v>26.276993497614345</v>
      </c>
      <c r="AD69">
        <f t="shared" si="4"/>
        <v>2859.301088491542</v>
      </c>
      <c r="AE69">
        <f>'IDT-1'!B69</f>
        <v>0</v>
      </c>
      <c r="AF69" s="26"/>
      <c r="AG69">
        <f t="shared" si="5"/>
        <v>2859.301088491542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10.671386527141921</v>
      </c>
      <c r="F70">
        <f>GT_Spot!P70</f>
        <v>0</v>
      </c>
      <c r="G70">
        <f>PPCL_NG!P70</f>
        <v>33.950000000000003</v>
      </c>
      <c r="H70">
        <f>PPCL_Spot!P70</f>
        <v>42.437170855276314</v>
      </c>
      <c r="I70">
        <f>Bawana_NG!P70</f>
        <v>96.049999999999983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1153.1222736160441</v>
      </c>
      <c r="P70" s="77">
        <v>59.195482640213655</v>
      </c>
      <c r="Q70" s="77">
        <v>38.369999999999997</v>
      </c>
      <c r="R70" s="80">
        <v>24.870000000000005</v>
      </c>
      <c r="S70" s="80">
        <v>0</v>
      </c>
      <c r="T70" s="78">
        <f>SUMPRODUCT(LTA!F70:AJ70,LTA!F$101:AJ$101,LTA!F$103:AJ$103)</f>
        <v>126.6</v>
      </c>
      <c r="U70" s="78">
        <f>SUMPRODUCT(LTA!F70:AJ70,LTA!F$102:AJ$102,LTA!F$103:AJ$103)</f>
        <v>52.06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253.75</v>
      </c>
      <c r="Z70" s="75">
        <f>IEX!N70</f>
        <v>0</v>
      </c>
      <c r="AA70" s="117">
        <f>STOA!H70</f>
        <v>994.0899999999998</v>
      </c>
      <c r="AB70" s="117">
        <f>-STOA!N70</f>
        <v>0</v>
      </c>
      <c r="AC70">
        <f t="shared" si="3"/>
        <v>25.4782448352423</v>
      </c>
      <c r="AD70">
        <f t="shared" si="4"/>
        <v>2849.6880688034335</v>
      </c>
      <c r="AE70">
        <f>'IDT-1'!B70</f>
        <v>0</v>
      </c>
      <c r="AF70" s="26"/>
      <c r="AG70">
        <f t="shared" si="5"/>
        <v>2849.6880688034335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10.671386527141921</v>
      </c>
      <c r="F71">
        <f>GT_Spot!P71</f>
        <v>0</v>
      </c>
      <c r="G71">
        <f>PPCL_NG!P71</f>
        <v>33.950000000000003</v>
      </c>
      <c r="H71">
        <f>PPCL_Spot!P71</f>
        <v>42.437170855276314</v>
      </c>
      <c r="I71">
        <f>Bawana_NG!P71</f>
        <v>96.676337185072938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1163.8935411808443</v>
      </c>
      <c r="P71" s="77">
        <v>59.195482640213655</v>
      </c>
      <c r="Q71" s="77">
        <v>38.369999999999997</v>
      </c>
      <c r="R71" s="80">
        <v>19.840000000000003</v>
      </c>
      <c r="S71" s="80">
        <v>0</v>
      </c>
      <c r="T71" s="78">
        <f>SUMPRODUCT(LTA!F71:AJ71,LTA!F$101:AJ$101,LTA!F$103:AJ$103)</f>
        <v>108.39</v>
      </c>
      <c r="U71" s="78">
        <f>SUMPRODUCT(LTA!F71:AJ71,LTA!F$102:AJ$102,LTA!F$103:AJ$103)</f>
        <v>35.35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327.35000000000002</v>
      </c>
      <c r="Z71" s="75">
        <f>IEX!N71</f>
        <v>0</v>
      </c>
      <c r="AA71" s="117">
        <f>STOA!H71</f>
        <v>899.20999999999981</v>
      </c>
      <c r="AB71" s="117">
        <f>-STOA!N71</f>
        <v>0</v>
      </c>
      <c r="AC71">
        <f t="shared" si="3"/>
        <v>26.193876334926578</v>
      </c>
      <c r="AD71">
        <f t="shared" si="4"/>
        <v>2669.1400420536224</v>
      </c>
      <c r="AE71">
        <f>'IDT-1'!B71</f>
        <v>0</v>
      </c>
      <c r="AF71" s="26"/>
      <c r="AG71">
        <f t="shared" si="5"/>
        <v>2669.1400420536224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-140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10.671386527141921</v>
      </c>
      <c r="F72">
        <f>GT_Spot!P72</f>
        <v>0</v>
      </c>
      <c r="G72">
        <f>PPCL_NG!P72</f>
        <v>33.950000000000003</v>
      </c>
      <c r="H72">
        <f>PPCL_Spot!P72</f>
        <v>42.437170855276314</v>
      </c>
      <c r="I72">
        <f>Bawana_NG!P72</f>
        <v>96.996323668751174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1163.8935411808443</v>
      </c>
      <c r="P72" s="77">
        <v>59.195482640213655</v>
      </c>
      <c r="Q72" s="77">
        <v>38.369999999999997</v>
      </c>
      <c r="R72" s="80">
        <v>17.100000000000001</v>
      </c>
      <c r="S72" s="80">
        <v>0</v>
      </c>
      <c r="T72" s="78">
        <f>SUMPRODUCT(LTA!F72:AJ72,LTA!F$101:AJ$101,LTA!F$103:AJ$103)</f>
        <v>90.39</v>
      </c>
      <c r="U72" s="78">
        <f>SUMPRODUCT(LTA!F72:AJ72,LTA!F$102:AJ$102,LTA!F$103:AJ$103)</f>
        <v>34.200000000000003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284.73</v>
      </c>
      <c r="Z72" s="75">
        <f>IEX!N72</f>
        <v>0</v>
      </c>
      <c r="AA72" s="117">
        <f>STOA!H72</f>
        <v>896.40999999999985</v>
      </c>
      <c r="AB72" s="117">
        <f>-STOA!N72</f>
        <v>0</v>
      </c>
      <c r="AC72">
        <f t="shared" si="3"/>
        <v>24.982895289429273</v>
      </c>
      <c r="AD72">
        <f t="shared" si="4"/>
        <v>2673.361009582798</v>
      </c>
      <c r="AE72">
        <f>'IDT-1'!B72</f>
        <v>0</v>
      </c>
      <c r="AF72" s="26"/>
      <c r="AG72">
        <f t="shared" si="5"/>
        <v>2673.361009582798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-70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7.5503257328990223</v>
      </c>
      <c r="F73">
        <f>GT_Spot!P73</f>
        <v>0</v>
      </c>
      <c r="G73">
        <f>PPCL_NG!P73</f>
        <v>33.950000000000003</v>
      </c>
      <c r="H73">
        <f>PPCL_Spot!P73</f>
        <v>40.81</v>
      </c>
      <c r="I73">
        <f>Bawana_NG!P73</f>
        <v>94.810000000000016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1165.185777403884</v>
      </c>
      <c r="P73" s="77">
        <v>59.195482640213655</v>
      </c>
      <c r="Q73" s="77">
        <v>38.369999999999997</v>
      </c>
      <c r="R73" s="80">
        <v>14.303138718173837</v>
      </c>
      <c r="S73" s="80">
        <v>0</v>
      </c>
      <c r="T73" s="78">
        <f>SUMPRODUCT(LTA!F73:AJ73,LTA!F$101:AJ$101,LTA!F$103:AJ$103)</f>
        <v>68.22</v>
      </c>
      <c r="U73" s="78">
        <f>SUMPRODUCT(LTA!F73:AJ73,LTA!F$102:AJ$102,LTA!F$103:AJ$103)</f>
        <v>34.03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235.35</v>
      </c>
      <c r="Z73" s="75">
        <f>IEX!N73</f>
        <v>0</v>
      </c>
      <c r="AA73" s="117">
        <f>STOA!H73</f>
        <v>893.6099999999999</v>
      </c>
      <c r="AB73" s="117">
        <f>-STOA!N73</f>
        <v>0</v>
      </c>
      <c r="AC73">
        <f t="shared" si="3"/>
        <v>24.575840781368637</v>
      </c>
      <c r="AD73">
        <f t="shared" si="4"/>
        <v>2554.4288837138015</v>
      </c>
      <c r="AE73">
        <f>'IDT-1'!B73</f>
        <v>14.428000000000001</v>
      </c>
      <c r="AF73" s="26"/>
      <c r="AG73">
        <f t="shared" si="5"/>
        <v>2568.8568837138014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-106.38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7.5503257328990223</v>
      </c>
      <c r="F74">
        <f>GT_Spot!P74</f>
        <v>0</v>
      </c>
      <c r="G74">
        <f>PPCL_NG!P74</f>
        <v>33.950000000000003</v>
      </c>
      <c r="H74">
        <f>PPCL_Spot!P74</f>
        <v>40.81</v>
      </c>
      <c r="I74">
        <f>Bawana_NG!P74</f>
        <v>97.969999999999985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1165.185777403884</v>
      </c>
      <c r="P74" s="77">
        <v>59.195482640213655</v>
      </c>
      <c r="Q74" s="77">
        <v>38.369999999999997</v>
      </c>
      <c r="R74" s="80">
        <v>8.490000000000002</v>
      </c>
      <c r="S74" s="80">
        <v>0</v>
      </c>
      <c r="T74" s="78">
        <f>SUMPRODUCT(LTA!F74:AJ74,LTA!F$101:AJ$101,LTA!F$103:AJ$103)</f>
        <v>47.27</v>
      </c>
      <c r="U74" s="78">
        <f>SUMPRODUCT(LTA!F74:AJ74,LTA!F$102:AJ$102,LTA!F$103:AJ$103)</f>
        <v>33.17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186.92</v>
      </c>
      <c r="Z74" s="75">
        <f>IEX!N74</f>
        <v>0</v>
      </c>
      <c r="AA74" s="117">
        <f>STOA!H74</f>
        <v>892.20999999999981</v>
      </c>
      <c r="AB74" s="117">
        <f>-STOA!N74</f>
        <v>0</v>
      </c>
      <c r="AC74">
        <f t="shared" si="3"/>
        <v>23.687856156613197</v>
      </c>
      <c r="AD74">
        <f t="shared" si="4"/>
        <v>2507.4037296203833</v>
      </c>
      <c r="AE74">
        <f>'IDT-1'!B74</f>
        <v>29.885000000000002</v>
      </c>
      <c r="AF74" s="26"/>
      <c r="AG74">
        <f t="shared" si="5"/>
        <v>2537.2887296203835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7.6250814332247554</v>
      </c>
      <c r="F75">
        <f>GT_Spot!P75</f>
        <v>0</v>
      </c>
      <c r="G75">
        <f>PPCL_NG!P75</f>
        <v>33.950000000000003</v>
      </c>
      <c r="H75">
        <f>PPCL_Spot!P75</f>
        <v>40.81</v>
      </c>
      <c r="I75">
        <f>Bawana_NG!P75</f>
        <v>99.3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1161.0010894662839</v>
      </c>
      <c r="P75" s="77">
        <v>59.195482640213655</v>
      </c>
      <c r="Q75" s="77">
        <v>38.369999999999997</v>
      </c>
      <c r="R75" s="80">
        <v>0</v>
      </c>
      <c r="S75" s="80">
        <v>0</v>
      </c>
      <c r="T75" s="78">
        <f>SUMPRODUCT(LTA!F75:AJ75,LTA!F$101:AJ$101,LTA!F$103:AJ$103)</f>
        <v>34.26</v>
      </c>
      <c r="U75" s="78">
        <f>SUMPRODUCT(LTA!F75:AJ75,LTA!F$102:AJ$102,LTA!F$103:AJ$103)</f>
        <v>29.63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188.85</v>
      </c>
      <c r="Z75" s="75">
        <f>IEX!N75</f>
        <v>0</v>
      </c>
      <c r="AA75" s="117">
        <f>STOA!H75</f>
        <v>755.09</v>
      </c>
      <c r="AB75" s="117">
        <f>-STOA!N75</f>
        <v>0</v>
      </c>
      <c r="AC75">
        <f t="shared" si="3"/>
        <v>22.53746883363543</v>
      </c>
      <c r="AD75">
        <f t="shared" si="4"/>
        <v>2313.5441847060865</v>
      </c>
      <c r="AE75">
        <f>'IDT-1'!B75</f>
        <v>43.558999999999997</v>
      </c>
      <c r="AF75" s="26"/>
      <c r="AG75">
        <f t="shared" si="5"/>
        <v>2357.1031847060867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-112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7.6250814332247554</v>
      </c>
      <c r="F76">
        <f>GT_Spot!P76</f>
        <v>0</v>
      </c>
      <c r="G76">
        <f>PPCL_NG!P76</f>
        <v>33.950000000000003</v>
      </c>
      <c r="H76">
        <f>PPCL_Spot!P76</f>
        <v>40.81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1161.0010894662839</v>
      </c>
      <c r="P76" s="77">
        <v>59.195482640213655</v>
      </c>
      <c r="Q76" s="77">
        <v>38.369999999999997</v>
      </c>
      <c r="R76" s="80">
        <v>0</v>
      </c>
      <c r="S76" s="80">
        <v>0</v>
      </c>
      <c r="T76" s="78">
        <f>SUMPRODUCT(LTA!F76:AJ76,LTA!F$101:AJ$101,LTA!F$103:AJ$103)</f>
        <v>23.450000000000003</v>
      </c>
      <c r="U76" s="78">
        <f>SUMPRODUCT(LTA!F76:AJ76,LTA!F$102:AJ$102,LTA!F$103:AJ$103)</f>
        <v>29.009999999999998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88.14</v>
      </c>
      <c r="Z76" s="75">
        <f>IEX!N76</f>
        <v>0</v>
      </c>
      <c r="AA76" s="117">
        <f>STOA!H76</f>
        <v>753.69</v>
      </c>
      <c r="AB76" s="117">
        <f>-STOA!N76</f>
        <v>0</v>
      </c>
      <c r="AC76">
        <f t="shared" si="3"/>
        <v>21.399082793280307</v>
      </c>
      <c r="AD76">
        <f t="shared" si="4"/>
        <v>2217.462570746442</v>
      </c>
      <c r="AE76">
        <f>'IDT-1'!B76</f>
        <v>99.76</v>
      </c>
      <c r="AF76" s="26"/>
      <c r="AG76">
        <f t="shared" si="5"/>
        <v>2317.2225707464422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10.777043819489862</v>
      </c>
      <c r="F77">
        <f>GT_Spot!P77</f>
        <v>0</v>
      </c>
      <c r="G77">
        <f>PPCL_NG!P77</f>
        <v>33.950000000000003</v>
      </c>
      <c r="H77">
        <f>PPCL_Spot!P77</f>
        <v>42.437170855276314</v>
      </c>
      <c r="I77">
        <f>Bawana_NG!P77</f>
        <v>99.619999999999976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1159.7036485378876</v>
      </c>
      <c r="P77" s="77">
        <v>59.195482640213655</v>
      </c>
      <c r="Q77" s="77">
        <v>38.369999999999997</v>
      </c>
      <c r="R77" s="80">
        <v>0</v>
      </c>
      <c r="S77" s="80">
        <v>0</v>
      </c>
      <c r="T77" s="78">
        <f>SUMPRODUCT(LTA!F77:AJ77,LTA!F$101:AJ$101,LTA!F$103:AJ$103)</f>
        <v>14.81</v>
      </c>
      <c r="U77" s="78">
        <f>SUMPRODUCT(LTA!F77:AJ77,LTA!F$102:AJ$102,LTA!F$103:AJ$103)</f>
        <v>23.58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33.9</v>
      </c>
      <c r="Z77" s="75">
        <f>IEX!N77</f>
        <v>0</v>
      </c>
      <c r="AA77" s="117">
        <f>STOA!H77</f>
        <v>751.59</v>
      </c>
      <c r="AB77" s="117">
        <f>-STOA!N77</f>
        <v>0</v>
      </c>
      <c r="AC77">
        <f t="shared" si="3"/>
        <v>21.254020061745752</v>
      </c>
      <c r="AD77">
        <f t="shared" si="4"/>
        <v>2100.6793257911213</v>
      </c>
      <c r="AE77">
        <f>'IDT-1'!B77</f>
        <v>128.98000000000002</v>
      </c>
      <c r="AF77" s="26"/>
      <c r="AG77">
        <f t="shared" si="5"/>
        <v>2229.6593257911213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-146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10.777043819489862</v>
      </c>
      <c r="F78">
        <f>GT_Spot!P78</f>
        <v>0</v>
      </c>
      <c r="G78">
        <f>PPCL_NG!P78</f>
        <v>33.950000000000003</v>
      </c>
      <c r="H78">
        <f>PPCL_Spot!P78</f>
        <v>42.437170855276314</v>
      </c>
      <c r="I78">
        <f>Bawana_NG!P78</f>
        <v>99.619999999999976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1170.017053616288</v>
      </c>
      <c r="P78" s="77">
        <v>59.195482640213655</v>
      </c>
      <c r="Q78" s="77">
        <v>38.369999999999997</v>
      </c>
      <c r="R78" s="80">
        <v>0</v>
      </c>
      <c r="S78" s="80">
        <v>0</v>
      </c>
      <c r="T78" s="78">
        <f>SUMPRODUCT(LTA!F78:AJ78,LTA!F$101:AJ$101,LTA!F$103:AJ$103)</f>
        <v>8.07</v>
      </c>
      <c r="U78" s="78">
        <f>SUMPRODUCT(LTA!F78:AJ78,LTA!F$102:AJ$102,LTA!F$103:AJ$103)</f>
        <v>24.3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750.89</v>
      </c>
      <c r="AB78" s="117">
        <f>-STOA!N78</f>
        <v>0</v>
      </c>
      <c r="AC78">
        <f t="shared" si="3"/>
        <v>20.680582720543825</v>
      </c>
      <c r="AD78">
        <f t="shared" si="4"/>
        <v>2105.4961682107237</v>
      </c>
      <c r="AE78">
        <f>'IDT-1'!B78</f>
        <v>140</v>
      </c>
      <c r="AF78" s="26"/>
      <c r="AG78">
        <f t="shared" si="5"/>
        <v>2245.4961682107237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-111.45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10.777043819489862</v>
      </c>
      <c r="F79">
        <f>GT_Spot!P79</f>
        <v>0</v>
      </c>
      <c r="G79">
        <f>PPCL_NG!P79</f>
        <v>33.950000000000003</v>
      </c>
      <c r="H79">
        <f>PPCL_Spot!P79</f>
        <v>42.437170855276314</v>
      </c>
      <c r="I79">
        <f>Bawana_NG!P79</f>
        <v>98.64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1207.9310334922056</v>
      </c>
      <c r="P79" s="77">
        <v>59.195482640213655</v>
      </c>
      <c r="Q79" s="77">
        <v>38.369999999999997</v>
      </c>
      <c r="R79" s="80">
        <v>0</v>
      </c>
      <c r="S79" s="80">
        <v>0</v>
      </c>
      <c r="T79" s="78">
        <f>SUMPRODUCT(LTA!F79:AJ79,LTA!F$101:AJ$101,LTA!F$103:AJ$103)</f>
        <v>2.64</v>
      </c>
      <c r="U79" s="78">
        <f>SUMPRODUCT(LTA!F79:AJ79,LTA!F$102:AJ$102,LTA!F$103:AJ$103)</f>
        <v>24.5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749.49</v>
      </c>
      <c r="AB79" s="117">
        <f>-STOA!N79</f>
        <v>0</v>
      </c>
      <c r="AC79">
        <f t="shared" si="3"/>
        <v>20.748920374606058</v>
      </c>
      <c r="AD79">
        <f t="shared" si="4"/>
        <v>2158.0718104325797</v>
      </c>
      <c r="AE79">
        <f>'IDT-1'!B79</f>
        <v>108</v>
      </c>
      <c r="AF79" s="26"/>
      <c r="AG79">
        <f t="shared" si="5"/>
        <v>2266.0718104325797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-89.11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10.777043819489862</v>
      </c>
      <c r="F80">
        <f>GT_Spot!P80</f>
        <v>0</v>
      </c>
      <c r="G80">
        <f>PPCL_NG!P80</f>
        <v>33.950000000000003</v>
      </c>
      <c r="H80">
        <f>PPCL_Spot!P80</f>
        <v>42.437170855276314</v>
      </c>
      <c r="I80">
        <f>Bawana_NG!P80</f>
        <v>99.619999999999976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1222.0097713210055</v>
      </c>
      <c r="P80" s="77">
        <v>59.195482640213655</v>
      </c>
      <c r="Q80" s="77">
        <v>38.369999999999997</v>
      </c>
      <c r="R80" s="80">
        <v>0</v>
      </c>
      <c r="S80" s="80">
        <v>0</v>
      </c>
      <c r="T80" s="78">
        <f>SUMPRODUCT(LTA!F80:AJ80,LTA!F$101:AJ$101,LTA!F$103:AJ$103)</f>
        <v>0.66</v>
      </c>
      <c r="U80" s="78">
        <f>SUMPRODUCT(LTA!F80:AJ80,LTA!F$102:AJ$102,LTA!F$103:AJ$103)</f>
        <v>25.3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748.79000000000008</v>
      </c>
      <c r="AB80" s="117">
        <f>-STOA!N80</f>
        <v>0</v>
      </c>
      <c r="AC80">
        <f t="shared" si="3"/>
        <v>21.050357351438159</v>
      </c>
      <c r="AD80">
        <f t="shared" si="4"/>
        <v>2150.0591112845468</v>
      </c>
      <c r="AE80">
        <f>'IDT-1'!B80</f>
        <v>79</v>
      </c>
      <c r="AF80" s="26"/>
      <c r="AG80">
        <f t="shared" si="5"/>
        <v>2229.0591112845468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-110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11.130566993981628</v>
      </c>
      <c r="F81">
        <f>GT_Spot!P81</f>
        <v>0</v>
      </c>
      <c r="G81">
        <f>PPCL_NG!P81</f>
        <v>33.950000000000003</v>
      </c>
      <c r="H81">
        <f>PPCL_Spot!P81</f>
        <v>42.437170855276314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1211.7379672444151</v>
      </c>
      <c r="P81" s="77">
        <v>59.195482640213655</v>
      </c>
      <c r="Q81" s="77">
        <v>38.369999999999997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27.91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748.09</v>
      </c>
      <c r="AB81" s="117">
        <f>-STOA!N81</f>
        <v>0</v>
      </c>
      <c r="AC81">
        <f t="shared" si="3"/>
        <v>20.352607552946015</v>
      </c>
      <c r="AD81">
        <f t="shared" si="4"/>
        <v>2212.0885801809404</v>
      </c>
      <c r="AE81">
        <f>'IDT-1'!B81</f>
        <v>115</v>
      </c>
      <c r="AF81" s="26"/>
      <c r="AG81">
        <f t="shared" si="5"/>
        <v>2327.0885801809404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7.865110410094637</v>
      </c>
      <c r="F82">
        <f>GT_Spot!P82</f>
        <v>0</v>
      </c>
      <c r="G82">
        <f>PPCL_NG!P82</f>
        <v>33.950000000000003</v>
      </c>
      <c r="H82">
        <f>PPCL_Spot!P82</f>
        <v>40.81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1214.1899848300152</v>
      </c>
      <c r="P82" s="77">
        <v>59.195482640213655</v>
      </c>
      <c r="Q82" s="77">
        <v>38.369999999999997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29.64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748.09</v>
      </c>
      <c r="AB82" s="117">
        <f>-STOA!N82</f>
        <v>0</v>
      </c>
      <c r="AC82">
        <f t="shared" si="3"/>
        <v>20.523916736678569</v>
      </c>
      <c r="AD82">
        <f t="shared" si="4"/>
        <v>2191.2066611436449</v>
      </c>
      <c r="AE82">
        <f>'IDT-1'!B82</f>
        <v>165</v>
      </c>
      <c r="AF82" s="26"/>
      <c r="AG82">
        <f t="shared" si="5"/>
        <v>2356.2066611436449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11.130566993981628</v>
      </c>
      <c r="F83">
        <f>GT_Spot!P83</f>
        <v>0</v>
      </c>
      <c r="G83">
        <f>PPCL_NG!P83</f>
        <v>33.950000000000003</v>
      </c>
      <c r="H83">
        <f>PPCL_Spot!P83</f>
        <v>42.437170855276314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1216.5344841243882</v>
      </c>
      <c r="P83" s="77">
        <v>59.195482640213655</v>
      </c>
      <c r="Q83" s="77">
        <v>38.369999999999997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29.18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745.91</v>
      </c>
      <c r="AB83" s="117">
        <f>-STOA!N83</f>
        <v>0</v>
      </c>
      <c r="AC83">
        <f t="shared" si="3"/>
        <v>20.351296391400997</v>
      </c>
      <c r="AD83">
        <f t="shared" si="4"/>
        <v>2219.9764082224588</v>
      </c>
      <c r="AE83">
        <f>'IDT-1'!B83</f>
        <v>129</v>
      </c>
      <c r="AF83" s="26"/>
      <c r="AG83">
        <f t="shared" si="5"/>
        <v>2423.9764082224588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11.130566993981628</v>
      </c>
      <c r="F84">
        <f>GT_Spot!P84</f>
        <v>0</v>
      </c>
      <c r="G84">
        <f>PPCL_NG!P84</f>
        <v>33.950000000000003</v>
      </c>
      <c r="H84">
        <f>PPCL_Spot!P84</f>
        <v>42.437170855276314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1216.5344841243882</v>
      </c>
      <c r="P84" s="77">
        <v>59.195482640213655</v>
      </c>
      <c r="Q84" s="77">
        <v>38.369999999999997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30.57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745.91</v>
      </c>
      <c r="AB84" s="117">
        <f>-STOA!N84</f>
        <v>0</v>
      </c>
      <c r="AC84">
        <f t="shared" si="3"/>
        <v>20.470065921667342</v>
      </c>
      <c r="AD84">
        <f t="shared" si="4"/>
        <v>2209.2476386921921</v>
      </c>
      <c r="AE84">
        <f>'IDT-1'!B84</f>
        <v>169</v>
      </c>
      <c r="AF84" s="26"/>
      <c r="AG84">
        <f t="shared" si="5"/>
        <v>2453.2476386921921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7.865110410094637</v>
      </c>
      <c r="F85">
        <f>GT_Spot!P85</f>
        <v>0</v>
      </c>
      <c r="G85">
        <f>PPCL_NG!P85</f>
        <v>33.950000000000003</v>
      </c>
      <c r="H85">
        <f>PPCL_Spot!P85</f>
        <v>40.81</v>
      </c>
      <c r="I85">
        <f>Bawana_NG!P85</f>
        <v>97.676363771730649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1204.0114908137452</v>
      </c>
      <c r="P85" s="77">
        <v>59.195482640213655</v>
      </c>
      <c r="Q85" s="77">
        <v>38.369999999999997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31.759999999999998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7.74</v>
      </c>
      <c r="Z85" s="75">
        <f>IEX!N85</f>
        <v>0</v>
      </c>
      <c r="AA85" s="117">
        <f>STOA!H85</f>
        <v>745.91</v>
      </c>
      <c r="AB85" s="117">
        <f>-STOA!N85</f>
        <v>0</v>
      </c>
      <c r="AC85">
        <f t="shared" si="3"/>
        <v>19.952138339194899</v>
      </c>
      <c r="AD85">
        <f t="shared" si="4"/>
        <v>2247.3363092965892</v>
      </c>
      <c r="AE85">
        <f>'IDT-1'!B85</f>
        <v>214.18299999999999</v>
      </c>
      <c r="AF85" s="26"/>
      <c r="AG85">
        <f t="shared" si="5"/>
        <v>2536.5193092965892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7.865110410094637</v>
      </c>
      <c r="F86">
        <f>GT_Spot!P86</f>
        <v>0</v>
      </c>
      <c r="G86">
        <f>PPCL_NG!P86</f>
        <v>33.950000000000003</v>
      </c>
      <c r="H86">
        <f>PPCL_Spot!P86</f>
        <v>40.81</v>
      </c>
      <c r="I86">
        <f>Bawana_NG!P86</f>
        <v>99.619999999999976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1185.0082838903611</v>
      </c>
      <c r="P86" s="77">
        <v>59.195482640213655</v>
      </c>
      <c r="Q86" s="77">
        <v>38.369999999999997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32.67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76.94</v>
      </c>
      <c r="Z86" s="75">
        <f>IEX!N86</f>
        <v>0</v>
      </c>
      <c r="AA86" s="117">
        <f>STOA!H86</f>
        <v>745.91</v>
      </c>
      <c r="AB86" s="117">
        <f>-STOA!N86</f>
        <v>0</v>
      </c>
      <c r="AC86">
        <f t="shared" si="3"/>
        <v>20.418982117077892</v>
      </c>
      <c r="AD86">
        <f t="shared" si="4"/>
        <v>2299.9198948235912</v>
      </c>
      <c r="AE86">
        <f>'IDT-1'!B86</f>
        <v>167.87</v>
      </c>
      <c r="AF86" s="26"/>
      <c r="AG86">
        <f t="shared" si="5"/>
        <v>2542.7898948235911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7.865110410094637</v>
      </c>
      <c r="F87">
        <f>GT_Spot!P87</f>
        <v>0</v>
      </c>
      <c r="G87">
        <f>PPCL_NG!P87</f>
        <v>33.950000000000003</v>
      </c>
      <c r="H87">
        <f>PPCL_Spot!P87</f>
        <v>40.81</v>
      </c>
      <c r="I87">
        <f>Bawana_NG!P87</f>
        <v>99.3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1172.537098695643</v>
      </c>
      <c r="P87" s="77">
        <v>59.195482640213655</v>
      </c>
      <c r="Q87" s="77">
        <v>38.369999999999997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33.92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2.67</v>
      </c>
      <c r="Z87" s="75">
        <f>IEX!N87</f>
        <v>0</v>
      </c>
      <c r="AA87" s="117">
        <f>STOA!H87</f>
        <v>1006.25</v>
      </c>
      <c r="AB87" s="117">
        <f>-STOA!N87</f>
        <v>0</v>
      </c>
      <c r="AC87">
        <f t="shared" si="3"/>
        <v>23.224407923038306</v>
      </c>
      <c r="AD87">
        <f t="shared" si="4"/>
        <v>2328.6432838229134</v>
      </c>
      <c r="AE87">
        <f>'IDT-1'!B87</f>
        <v>158.762</v>
      </c>
      <c r="AF87" s="26"/>
      <c r="AG87">
        <f t="shared" si="5"/>
        <v>2562.4052838229136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-143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7.865110410094637</v>
      </c>
      <c r="F88">
        <f>GT_Spot!P88</f>
        <v>0</v>
      </c>
      <c r="G88">
        <f>PPCL_NG!P88</f>
        <v>33.950000000000003</v>
      </c>
      <c r="H88">
        <f>PPCL_Spot!P88</f>
        <v>42.437170855276314</v>
      </c>
      <c r="I88">
        <f>Bawana_NG!P88</f>
        <v>98.966310118559377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1172.537098695643</v>
      </c>
      <c r="P88" s="77">
        <v>59.195482640213655</v>
      </c>
      <c r="Q88" s="77">
        <v>38.369999999999997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32.6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19.329999999999998</v>
      </c>
      <c r="Z88" s="75">
        <f>IEX!N88</f>
        <v>0</v>
      </c>
      <c r="AA88" s="117">
        <f>STOA!H88</f>
        <v>1103.0900000000001</v>
      </c>
      <c r="AB88" s="117">
        <f>-STOA!N88</f>
        <v>0</v>
      </c>
      <c r="AC88">
        <f t="shared" si="3"/>
        <v>23.370674313477306</v>
      </c>
      <c r="AD88">
        <f t="shared" si="4"/>
        <v>2537.9704984063096</v>
      </c>
      <c r="AE88">
        <f>'IDT-1'!B88</f>
        <v>91.245999999999995</v>
      </c>
      <c r="AF88" s="26"/>
      <c r="AG88">
        <f t="shared" si="5"/>
        <v>2704.2164984063097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7.865110410094637</v>
      </c>
      <c r="F89">
        <f>GT_Spot!P89</f>
        <v>0</v>
      </c>
      <c r="G89">
        <f>PPCL_NG!P89</f>
        <v>33.950000000000003</v>
      </c>
      <c r="H89">
        <f>PPCL_Spot!P89</f>
        <v>40.81</v>
      </c>
      <c r="I89">
        <f>Bawana_NG!P89</f>
        <v>98.966310118559377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1184.7957102940429</v>
      </c>
      <c r="P89" s="77">
        <v>59.195482640213655</v>
      </c>
      <c r="Q89" s="77">
        <v>38.369999999999997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37.049999999999997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15.41</v>
      </c>
      <c r="Z89" s="75">
        <f>IEX!N89</f>
        <v>0</v>
      </c>
      <c r="AA89" s="117">
        <f>STOA!H89</f>
        <v>1248.3699999999999</v>
      </c>
      <c r="AB89" s="117">
        <f>-STOA!N89</f>
        <v>0</v>
      </c>
      <c r="AC89">
        <f t="shared" si="3"/>
        <v>24.402510998473613</v>
      </c>
      <c r="AD89">
        <f t="shared" si="4"/>
        <v>2748.6101024644367</v>
      </c>
      <c r="AE89">
        <f>'IDT-1'!B89</f>
        <v>26.943000000000001</v>
      </c>
      <c r="AF89" s="26"/>
      <c r="AG89">
        <f t="shared" si="5"/>
        <v>2850.553102464437</v>
      </c>
      <c r="AI89" s="75">
        <f>PXIL!H89</f>
        <v>0</v>
      </c>
      <c r="AJ89" s="75">
        <f>PXIL!N89</f>
        <v>0</v>
      </c>
      <c r="AK89" s="75">
        <f>RTM_IEX!H89</f>
        <v>8.23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7.865110410094637</v>
      </c>
      <c r="F90">
        <f>GT_Spot!P90</f>
        <v>0</v>
      </c>
      <c r="G90">
        <f>PPCL_NG!P90</f>
        <v>33.950000000000003</v>
      </c>
      <c r="H90">
        <f>PPCL_Spot!P90</f>
        <v>40.81</v>
      </c>
      <c r="I90">
        <f>Bawana_NG!P90</f>
        <v>98.64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1184.7957102940429</v>
      </c>
      <c r="P90" s="77">
        <v>59.195482640213655</v>
      </c>
      <c r="Q90" s="77">
        <v>38.369999999999997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38.42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15.53</v>
      </c>
      <c r="Z90" s="75">
        <f>IEX!N90</f>
        <v>0</v>
      </c>
      <c r="AA90" s="117">
        <f>STOA!H90</f>
        <v>1345.22</v>
      </c>
      <c r="AB90" s="117">
        <f>-STOA!N90</f>
        <v>0</v>
      </c>
      <c r="AC90">
        <f t="shared" si="3"/>
        <v>25.271455469430293</v>
      </c>
      <c r="AD90">
        <f t="shared" si="4"/>
        <v>2846.4848478749209</v>
      </c>
      <c r="AE90">
        <f>'IDT-1'!B90</f>
        <v>0</v>
      </c>
      <c r="AF90" s="26"/>
      <c r="AG90">
        <f t="shared" si="5"/>
        <v>2921.4848478749209</v>
      </c>
      <c r="AI90" s="75">
        <f>PXIL!H90</f>
        <v>0</v>
      </c>
      <c r="AJ90" s="75">
        <f>PXIL!N90</f>
        <v>0</v>
      </c>
      <c r="AK90" s="75">
        <f>RTM_IEX!H90</f>
        <v>8.9600000000000009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11.130566993981628</v>
      </c>
      <c r="F91">
        <f>GT_Spot!P91</f>
        <v>0</v>
      </c>
      <c r="G91">
        <f>PPCL_NG!P91</f>
        <v>33.950000000000003</v>
      </c>
      <c r="H91">
        <f>PPCL_Spot!P91</f>
        <v>42.13</v>
      </c>
      <c r="I91">
        <f>Bawana_NG!P91</f>
        <v>97.04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1193.3553169956829</v>
      </c>
      <c r="P91" s="77">
        <v>59.195482640213655</v>
      </c>
      <c r="Q91" s="77">
        <v>38.369999999999997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40.29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1443.28</v>
      </c>
      <c r="AB91" s="117">
        <f>-STOA!N91</f>
        <v>0</v>
      </c>
      <c r="AC91">
        <f t="shared" si="3"/>
        <v>26.036924026342927</v>
      </c>
      <c r="AD91">
        <f t="shared" si="4"/>
        <v>2932.704442603535</v>
      </c>
      <c r="AE91">
        <f>'IDT-1'!B91</f>
        <v>0</v>
      </c>
      <c r="AF91" s="26"/>
      <c r="AG91">
        <f t="shared" si="5"/>
        <v>3007.704442603535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11.130566993981628</v>
      </c>
      <c r="F92">
        <f>GT_Spot!P92</f>
        <v>0</v>
      </c>
      <c r="G92">
        <f>PPCL_NG!P92</f>
        <v>33.950000000000003</v>
      </c>
      <c r="H92">
        <f>PPCL_Spot!P92</f>
        <v>42.13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1193.3553169956829</v>
      </c>
      <c r="P92" s="77">
        <v>59.195482640213655</v>
      </c>
      <c r="Q92" s="77">
        <v>38.369999999999997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46.99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33.299999999999997</v>
      </c>
      <c r="Z92" s="75">
        <f>IEX!N92</f>
        <v>0</v>
      </c>
      <c r="AA92" s="117">
        <f>STOA!H92</f>
        <v>1443.28</v>
      </c>
      <c r="AB92" s="117">
        <f>-STOA!N92</f>
        <v>0</v>
      </c>
      <c r="AC92">
        <f t="shared" si="3"/>
        <v>26.411628026342928</v>
      </c>
      <c r="AD92">
        <f t="shared" si="4"/>
        <v>2974.9097386035351</v>
      </c>
      <c r="AE92">
        <f>'IDT-1'!B92</f>
        <v>0</v>
      </c>
      <c r="AF92" s="26"/>
      <c r="AG92">
        <f t="shared" si="5"/>
        <v>3049.9097386035351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9.0157345971563991</v>
      </c>
      <c r="F93">
        <f>GT_Spot!P93</f>
        <v>0</v>
      </c>
      <c r="G93">
        <f>PPCL_NG!P93</f>
        <v>33.950000000000003</v>
      </c>
      <c r="H93">
        <f>PPCL_Spot!P93</f>
        <v>40.81</v>
      </c>
      <c r="I93">
        <f>Bawana_NG!P93</f>
        <v>98.966310118559377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1189.3351906736832</v>
      </c>
      <c r="P93" s="77">
        <v>59.195482640213655</v>
      </c>
      <c r="Q93" s="77">
        <v>38.369999999999997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43.56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22.29</v>
      </c>
      <c r="Z93" s="75">
        <f>IEX!N93</f>
        <v>0</v>
      </c>
      <c r="AA93" s="117">
        <f>STOA!H93</f>
        <v>1520.76</v>
      </c>
      <c r="AB93" s="117">
        <f>-STOA!N93</f>
        <v>0</v>
      </c>
      <c r="AC93">
        <f t="shared" si="3"/>
        <v>27.631908503002801</v>
      </c>
      <c r="AD93">
        <f t="shared" si="4"/>
        <v>2945.6208095266097</v>
      </c>
      <c r="AE93">
        <f>'IDT-1'!B93</f>
        <v>0</v>
      </c>
      <c r="AF93" s="26"/>
      <c r="AG93">
        <f t="shared" si="5"/>
        <v>3020.6208095266097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9.0157345971563991</v>
      </c>
      <c r="F94">
        <f>GT_Spot!P94</f>
        <v>0</v>
      </c>
      <c r="G94">
        <f>PPCL_NG!P94</f>
        <v>33.950000000000003</v>
      </c>
      <c r="H94">
        <f>PPCL_Spot!P94</f>
        <v>40.81</v>
      </c>
      <c r="I94">
        <f>Bawana_NG!P94</f>
        <v>99.3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1189.3351906736832</v>
      </c>
      <c r="P94" s="77">
        <v>59.195482640213655</v>
      </c>
      <c r="Q94" s="77">
        <v>38.369999999999997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43.32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36.15</v>
      </c>
      <c r="Z94" s="75">
        <f>IEX!N94</f>
        <v>0</v>
      </c>
      <c r="AA94" s="117">
        <f>STOA!H94</f>
        <v>1520.76</v>
      </c>
      <c r="AB94" s="117">
        <f>-STOA!N94</f>
        <v>0</v>
      </c>
      <c r="AC94">
        <f t="shared" si="3"/>
        <v>27.01781638961727</v>
      </c>
      <c r="AD94">
        <f t="shared" si="4"/>
        <v>3043.1885915214361</v>
      </c>
      <c r="AE94">
        <f>'IDT-1'!B94</f>
        <v>0</v>
      </c>
      <c r="AF94" s="26"/>
      <c r="AG94">
        <f t="shared" si="5"/>
        <v>3118.1885915214361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9.0157345971563991</v>
      </c>
      <c r="F95">
        <f>GT_Spot!P95</f>
        <v>0</v>
      </c>
      <c r="G95">
        <f>PPCL_NG!P95</f>
        <v>33.950000000000003</v>
      </c>
      <c r="H95">
        <f>PPCL_Spot!P95</f>
        <v>40.81</v>
      </c>
      <c r="I95">
        <f>Bawana_NG!P95</f>
        <v>98.966310118559377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1181.4042779640561</v>
      </c>
      <c r="P95" s="77">
        <v>59.195482640213655</v>
      </c>
      <c r="Q95" s="77">
        <v>38.369999999999997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42.9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10.88</v>
      </c>
      <c r="Z95" s="75">
        <f>IEX!N95</f>
        <v>0</v>
      </c>
      <c r="AA95" s="117">
        <f>STOA!H95</f>
        <v>1609.86</v>
      </c>
      <c r="AB95" s="117">
        <f>-STOA!N95</f>
        <v>0</v>
      </c>
      <c r="AC95">
        <f t="shared" si="3"/>
        <v>28.568471189479311</v>
      </c>
      <c r="AD95">
        <f t="shared" si="4"/>
        <v>2976.7833341305063</v>
      </c>
      <c r="AE95">
        <f>'IDT-1'!B95</f>
        <v>0</v>
      </c>
      <c r="AF95" s="26"/>
      <c r="AG95">
        <f t="shared" si="5"/>
        <v>3051.7833341305063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-120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11.130566993981628</v>
      </c>
      <c r="F96">
        <f>GT_Spot!P96</f>
        <v>0</v>
      </c>
      <c r="G96">
        <f>PPCL_NG!P96</f>
        <v>33.950000000000003</v>
      </c>
      <c r="H96">
        <f>PPCL_Spot!P96</f>
        <v>42.437170855276314</v>
      </c>
      <c r="I96">
        <f>Bawana_NG!P96</f>
        <v>98.966310118559377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1182.124648283806</v>
      </c>
      <c r="P96" s="77">
        <v>59.195482640213655</v>
      </c>
      <c r="Q96" s="77">
        <v>38.369999999999997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42.74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10.039999999999999</v>
      </c>
      <c r="Z96" s="75">
        <f>IEX!N96</f>
        <v>0</v>
      </c>
      <c r="AA96" s="117">
        <f>STOA!H96</f>
        <v>1609.86</v>
      </c>
      <c r="AB96" s="117">
        <f>-STOA!N96</f>
        <v>0</v>
      </c>
      <c r="AC96">
        <f t="shared" si="3"/>
        <v>28.066252425579883</v>
      </c>
      <c r="AD96">
        <f t="shared" si="4"/>
        <v>3040.7479264662566</v>
      </c>
      <c r="AE96">
        <f>'IDT-1'!B96</f>
        <v>0</v>
      </c>
      <c r="AF96" s="26"/>
      <c r="AG96">
        <f t="shared" si="5"/>
        <v>3115.7479264662566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11.130566993981628</v>
      </c>
      <c r="F97">
        <f>GT_Spot!P97</f>
        <v>0</v>
      </c>
      <c r="G97">
        <f>PPCL_NG!P97</f>
        <v>33.950000000000003</v>
      </c>
      <c r="H97">
        <f>PPCL_Spot!P97</f>
        <v>42.437170855276314</v>
      </c>
      <c r="I97">
        <f>Bawana_NG!P97</f>
        <v>96.73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1175.3233988770153</v>
      </c>
      <c r="P97" s="77">
        <v>59.195482640213655</v>
      </c>
      <c r="Q97" s="77">
        <v>38.369999999999997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42.59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8.6</v>
      </c>
      <c r="Z97" s="75">
        <f>IEX!N97</f>
        <v>0</v>
      </c>
      <c r="AA97" s="117">
        <f>STOA!H97</f>
        <v>1609.86</v>
      </c>
      <c r="AB97" s="117">
        <f>-STOA!N97</f>
        <v>0</v>
      </c>
      <c r="AC97">
        <f t="shared" si="3"/>
        <v>27.883948626534849</v>
      </c>
      <c r="AD97">
        <f t="shared" si="4"/>
        <v>3040.3026707399517</v>
      </c>
      <c r="AE97">
        <f>'IDT-1'!B97</f>
        <v>0</v>
      </c>
      <c r="AF97" s="26"/>
      <c r="AG97">
        <f t="shared" si="5"/>
        <v>3115.3026707399517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11.130566993981628</v>
      </c>
      <c r="F98">
        <f>GT_Spot!P98</f>
        <v>0</v>
      </c>
      <c r="G98">
        <f>PPCL_NG!P98</f>
        <v>33.950000000000003</v>
      </c>
      <c r="H98">
        <f>PPCL_Spot!P98</f>
        <v>42.437170855276314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1175.7452015552324</v>
      </c>
      <c r="P98" s="77">
        <v>59.195482640213655</v>
      </c>
      <c r="Q98" s="77">
        <v>38.369999999999997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41.93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5</v>
      </c>
      <c r="Z98" s="75">
        <f>IEX!N98</f>
        <v>0</v>
      </c>
      <c r="AA98" s="117">
        <f>STOA!H98</f>
        <v>1609.86</v>
      </c>
      <c r="AB98" s="117">
        <f>-STOA!N98</f>
        <v>0</v>
      </c>
      <c r="AC98">
        <f t="shared" si="3"/>
        <v>27.875604490103161</v>
      </c>
      <c r="AD98">
        <f t="shared" si="4"/>
        <v>3039.3628175546005</v>
      </c>
      <c r="AE98">
        <f>'IDT-1'!B98</f>
        <v>0</v>
      </c>
      <c r="AF98" s="26"/>
      <c r="AG98">
        <f t="shared" si="5"/>
        <v>3114.3628175546005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0.24473538840474574</v>
      </c>
      <c r="F99">
        <f t="shared" si="6"/>
        <v>0</v>
      </c>
      <c r="G99">
        <f t="shared" si="6"/>
        <v>0.82328499999999871</v>
      </c>
      <c r="H99">
        <f t="shared" si="6"/>
        <v>0.67178747891040891</v>
      </c>
      <c r="I99">
        <f t="shared" si="6"/>
        <v>2.336505698018986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26.709031460799153</v>
      </c>
      <c r="P99" s="77">
        <f t="shared" si="6"/>
        <v>1.4206915833651279</v>
      </c>
      <c r="Q99" s="77">
        <f t="shared" si="6"/>
        <v>0.92087999999999814</v>
      </c>
      <c r="R99" s="80">
        <f t="shared" si="6"/>
        <v>0.41377991693567745</v>
      </c>
      <c r="S99" s="80">
        <f t="shared" si="6"/>
        <v>0</v>
      </c>
      <c r="T99" s="78">
        <f t="shared" si="6"/>
        <v>2.1599374999999994</v>
      </c>
      <c r="U99" s="78">
        <f t="shared" si="6"/>
        <v>0.72159500000000021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1.3592625</v>
      </c>
      <c r="Z99" s="75">
        <f t="shared" si="6"/>
        <v>0</v>
      </c>
      <c r="AA99" s="117">
        <f t="shared" si="6"/>
        <v>23.42421499999999</v>
      </c>
      <c r="AB99" s="117">
        <f t="shared" si="6"/>
        <v>0</v>
      </c>
      <c r="AC99">
        <f t="shared" si="6"/>
        <v>0.55766712092898796</v>
      </c>
      <c r="AD99">
        <f t="shared" si="6"/>
        <v>61.640436905505119</v>
      </c>
      <c r="AE99">
        <f t="shared" si="6"/>
        <v>0.89746025000000018</v>
      </c>
      <c r="AG99">
        <f t="shared" si="6"/>
        <v>62.837897155505111</v>
      </c>
      <c r="AI99">
        <f t="shared" si="6"/>
        <v>0</v>
      </c>
      <c r="AJ99">
        <f t="shared" si="6"/>
        <v>0</v>
      </c>
      <c r="AK99">
        <f t="shared" si="6"/>
        <v>1.5233124999999994</v>
      </c>
      <c r="AL99">
        <f t="shared" si="6"/>
        <v>-0.58398749999999999</v>
      </c>
      <c r="AM99">
        <f t="shared" si="6"/>
        <v>0</v>
      </c>
      <c r="AN99">
        <f t="shared" si="6"/>
        <v>0</v>
      </c>
      <c r="AO99">
        <f t="shared" si="6"/>
        <v>5.3072499999999995E-2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204">
        <f>SUMIF(AT3:AT98,"&gt;0",AT3:AT98)/4000</f>
        <v>0.52500000000000002</v>
      </c>
      <c r="AU101" s="70" t="s">
        <v>529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204">
        <f>SUMIF(AT3:AT98,"&lt;0",AT3:AT98)/4000</f>
        <v>-0.22500000000000001</v>
      </c>
      <c r="AU102" s="70" t="s">
        <v>530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44726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8.3626464070908515</v>
      </c>
      <c r="F3">
        <f>GT_Spot!Q3</f>
        <v>0</v>
      </c>
      <c r="G3">
        <f>PPCL_NG!Q3</f>
        <v>19.28</v>
      </c>
      <c r="H3">
        <f>PPCL_Spot!Q3</f>
        <v>19.733422192602465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843.85939489130817</v>
      </c>
      <c r="P3" s="77">
        <v>34.227388019839751</v>
      </c>
      <c r="Q3" s="77">
        <v>22.19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104.61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98.36</v>
      </c>
      <c r="Z3" s="75">
        <f>IEX!O3</f>
        <v>0</v>
      </c>
      <c r="AA3" s="117">
        <f>STOA!I3</f>
        <v>288.44</v>
      </c>
      <c r="AB3" s="117">
        <f>-STOA!O3</f>
        <v>0</v>
      </c>
      <c r="AC3">
        <f>SUMIF(B3:AB3,"&gt;0")*$AC$2-SUMIF(B3:AB3,"&lt;0")*($AC$2/(1-$AC$2))+SUMIF(AI3:AR3,"&gt;0")*$AC$2-SUMIF(AI3:AR3,"&lt;0")*($AC$2/(1-$AC$2))</f>
        <v>14.515009093295403</v>
      </c>
      <c r="AD3">
        <f>SUM(B3:AB3,AI3:AR3)-AC3</f>
        <v>1634.9178424175457</v>
      </c>
      <c r="AE3">
        <f>'IDT-1'!C3</f>
        <v>0</v>
      </c>
      <c r="AF3" s="26"/>
      <c r="AG3">
        <f>SUM(AD3:AF3)</f>
        <v>1634.9178424175457</v>
      </c>
      <c r="AI3" s="75">
        <f>PXIL!I3</f>
        <v>0</v>
      </c>
      <c r="AJ3" s="75">
        <f>PXIL!O3</f>
        <v>0</v>
      </c>
      <c r="AK3" s="75">
        <f>RTM_IEX!I3</f>
        <v>126.24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34.21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8.3626464070908515</v>
      </c>
      <c r="F4">
        <f>GT_Spot!Q4</f>
        <v>0</v>
      </c>
      <c r="G4">
        <f>PPCL_NG!Q4</f>
        <v>19.28</v>
      </c>
      <c r="H4">
        <f>PPCL_Spot!Q4</f>
        <v>19.733422192602465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843.85939489130817</v>
      </c>
      <c r="P4" s="77">
        <v>34.227388019839751</v>
      </c>
      <c r="Q4" s="77">
        <v>22.19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104.63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98.68</v>
      </c>
      <c r="Z4" s="75">
        <f>IEX!O4</f>
        <v>0</v>
      </c>
      <c r="AA4" s="117">
        <f>STOA!I4</f>
        <v>288.44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14.502689093295407</v>
      </c>
      <c r="AD4">
        <f t="shared" ref="AD4:AD67" si="1">SUM(B4:AB4,AI4:AR4)-AC4</f>
        <v>1633.5301624175461</v>
      </c>
      <c r="AE4">
        <f>'IDT-1'!C4</f>
        <v>0</v>
      </c>
      <c r="AF4" s="26"/>
      <c r="AG4">
        <f t="shared" ref="AG4:AG67" si="2">SUM(AD4:AF4)</f>
        <v>1633.5301624175461</v>
      </c>
      <c r="AI4" s="75">
        <f>PXIL!I4</f>
        <v>0</v>
      </c>
      <c r="AJ4" s="75">
        <f>PXIL!O4</f>
        <v>0</v>
      </c>
      <c r="AK4" s="75">
        <f>RTM_IEX!I4</f>
        <v>124.97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33.74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8.3626464070908515</v>
      </c>
      <c r="F5">
        <f>GT_Spot!Q5</f>
        <v>0</v>
      </c>
      <c r="G5">
        <f>PPCL_NG!Q5</f>
        <v>19.28</v>
      </c>
      <c r="H5">
        <f>PPCL_Spot!Q5</f>
        <v>19.733422192602465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839.43975602307819</v>
      </c>
      <c r="P5" s="77">
        <v>34.227388019839751</v>
      </c>
      <c r="Q5" s="77">
        <v>22.19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104.53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100.88</v>
      </c>
      <c r="Z5" s="75">
        <f>IEX!O5</f>
        <v>0</v>
      </c>
      <c r="AA5" s="117">
        <f>STOA!I5</f>
        <v>288.44</v>
      </c>
      <c r="AB5" s="117">
        <f>-STOA!O5</f>
        <v>0</v>
      </c>
      <c r="AC5">
        <f t="shared" si="0"/>
        <v>14.197684271254982</v>
      </c>
      <c r="AD5">
        <f t="shared" si="1"/>
        <v>1599.1755283713562</v>
      </c>
      <c r="AE5">
        <f>'IDT-1'!C5</f>
        <v>0</v>
      </c>
      <c r="AF5" s="26"/>
      <c r="AG5">
        <f t="shared" si="2"/>
        <v>1599.1755283713562</v>
      </c>
      <c r="AI5" s="75">
        <f>PXIL!I5</f>
        <v>0</v>
      </c>
      <c r="AJ5" s="75">
        <f>PXIL!O5</f>
        <v>0</v>
      </c>
      <c r="AK5" s="75">
        <f>RTM_IEX!I5</f>
        <v>93.56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32.81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8.3626464070908515</v>
      </c>
      <c r="F6">
        <f>GT_Spot!Q6</f>
        <v>0</v>
      </c>
      <c r="G6">
        <f>PPCL_NG!Q6</f>
        <v>19.28</v>
      </c>
      <c r="H6">
        <f>PPCL_Spot!Q6</f>
        <v>19.733422192602465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839.43975602307819</v>
      </c>
      <c r="P6" s="77">
        <v>34.227388019839751</v>
      </c>
      <c r="Q6" s="77">
        <v>22.19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104.53999999999999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100.54</v>
      </c>
      <c r="Z6" s="75">
        <f>IEX!O6</f>
        <v>0</v>
      </c>
      <c r="AA6" s="117">
        <f>STOA!I6</f>
        <v>288.44</v>
      </c>
      <c r="AB6" s="117">
        <f>-STOA!O6</f>
        <v>0</v>
      </c>
      <c r="AC6">
        <f t="shared" si="0"/>
        <v>14.28973227125498</v>
      </c>
      <c r="AD6">
        <f t="shared" si="1"/>
        <v>1609.5434803713563</v>
      </c>
      <c r="AE6">
        <f>'IDT-1'!C6</f>
        <v>0</v>
      </c>
      <c r="AF6" s="26"/>
      <c r="AG6">
        <f t="shared" si="2"/>
        <v>1609.5434803713563</v>
      </c>
      <c r="AI6" s="75">
        <f>PXIL!I6</f>
        <v>0</v>
      </c>
      <c r="AJ6" s="75">
        <f>PXIL!O6</f>
        <v>0</v>
      </c>
      <c r="AK6" s="75">
        <f>RTM_IEX!I6</f>
        <v>105.11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32.049999999999997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8.3626464070908515</v>
      </c>
      <c r="F7">
        <f>GT_Spot!Q7</f>
        <v>0</v>
      </c>
      <c r="G7">
        <f>PPCL_NG!Q7</f>
        <v>19.28</v>
      </c>
      <c r="H7">
        <f>PPCL_Spot!Q7</f>
        <v>16.664445184938351</v>
      </c>
      <c r="I7">
        <f>Bawana_NG!Q7</f>
        <v>49.687575738094935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835.7729959014822</v>
      </c>
      <c r="P7" s="77">
        <v>34.227388019839751</v>
      </c>
      <c r="Q7" s="77">
        <v>22.19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104.58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95.25</v>
      </c>
      <c r="Z7" s="75">
        <f>IEX!O7</f>
        <v>0</v>
      </c>
      <c r="AA7" s="117">
        <f>STOA!I7</f>
        <v>288.44</v>
      </c>
      <c r="AB7" s="117">
        <f>-STOA!O7</f>
        <v>0</v>
      </c>
      <c r="AC7">
        <f t="shared" si="0"/>
        <v>14.347388451012726</v>
      </c>
      <c r="AD7">
        <f t="shared" si="1"/>
        <v>1616.0376628004335</v>
      </c>
      <c r="AE7">
        <f>'IDT-1'!C7</f>
        <v>0</v>
      </c>
      <c r="AF7" s="26"/>
      <c r="AG7">
        <f t="shared" si="2"/>
        <v>1616.0376628004335</v>
      </c>
      <c r="AI7" s="75">
        <f>PXIL!I7</f>
        <v>0</v>
      </c>
      <c r="AJ7" s="75">
        <f>PXIL!O7</f>
        <v>0</v>
      </c>
      <c r="AK7" s="75">
        <f>RTM_IEX!I7</f>
        <v>125.78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30.15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8.3626464070908515</v>
      </c>
      <c r="F8">
        <f>GT_Spot!Q8</f>
        <v>0</v>
      </c>
      <c r="G8">
        <f>PPCL_NG!Q8</f>
        <v>19.28</v>
      </c>
      <c r="H8">
        <f>PPCL_Spot!Q8</f>
        <v>19.733422192602465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832.69537075807489</v>
      </c>
      <c r="P8" s="77">
        <v>34.227388019839751</v>
      </c>
      <c r="Q8" s="77">
        <v>22.19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104.49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94.62</v>
      </c>
      <c r="Z8" s="75">
        <f>IEX!O8</f>
        <v>0</v>
      </c>
      <c r="AA8" s="117">
        <f>STOA!I8</f>
        <v>288.44</v>
      </c>
      <c r="AB8" s="117">
        <f>-STOA!O8</f>
        <v>0</v>
      </c>
      <c r="AC8">
        <f t="shared" si="0"/>
        <v>14.333429680922951</v>
      </c>
      <c r="AD8">
        <f t="shared" si="1"/>
        <v>1614.4653976966852</v>
      </c>
      <c r="AE8">
        <f>'IDT-1'!C8</f>
        <v>0</v>
      </c>
      <c r="AF8" s="26"/>
      <c r="AG8">
        <f t="shared" si="2"/>
        <v>1614.4653976966852</v>
      </c>
      <c r="AI8" s="75">
        <f>PXIL!I8</f>
        <v>0</v>
      </c>
      <c r="AJ8" s="75">
        <f>PXIL!O8</f>
        <v>0</v>
      </c>
      <c r="AK8" s="75">
        <f>RTM_IEX!I8</f>
        <v>125.69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29.15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8.3626464070908515</v>
      </c>
      <c r="F9">
        <f>GT_Spot!Q9</f>
        <v>0</v>
      </c>
      <c r="G9">
        <f>PPCL_NG!Q9</f>
        <v>19.28</v>
      </c>
      <c r="H9">
        <f>PPCL_Spot!Q9</f>
        <v>19.733422192602465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821.56396032407474</v>
      </c>
      <c r="P9" s="77">
        <v>34.227388019839751</v>
      </c>
      <c r="Q9" s="77">
        <v>22.19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104.58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97.9</v>
      </c>
      <c r="Z9" s="75">
        <f>IEX!O9</f>
        <v>0</v>
      </c>
      <c r="AA9" s="117">
        <f>STOA!I9</f>
        <v>288.44</v>
      </c>
      <c r="AB9" s="117">
        <f>-STOA!O9</f>
        <v>0</v>
      </c>
      <c r="AC9">
        <f t="shared" si="0"/>
        <v>13.874409269103751</v>
      </c>
      <c r="AD9">
        <f t="shared" si="1"/>
        <v>1562.7630076745043</v>
      </c>
      <c r="AE9">
        <f>'IDT-1'!C9</f>
        <v>0</v>
      </c>
      <c r="AF9" s="26"/>
      <c r="AG9">
        <f t="shared" si="2"/>
        <v>1562.7630076745043</v>
      </c>
      <c r="AI9" s="75">
        <f>PXIL!I9</f>
        <v>0</v>
      </c>
      <c r="AJ9" s="75">
        <f>PXIL!O9</f>
        <v>0</v>
      </c>
      <c r="AK9" s="75">
        <f>RTM_IEX!I9</f>
        <v>81.98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28.46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8.3626464070908515</v>
      </c>
      <c r="F10">
        <f>GT_Spot!Q10</f>
        <v>0</v>
      </c>
      <c r="G10">
        <f>PPCL_NG!Q10</f>
        <v>19.28</v>
      </c>
      <c r="H10">
        <f>PPCL_Spot!Q10</f>
        <v>19.733422192602465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821.57396247157055</v>
      </c>
      <c r="P10" s="77">
        <v>34.227388019839751</v>
      </c>
      <c r="Q10" s="77">
        <v>22.19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104.57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100.22</v>
      </c>
      <c r="Z10" s="75">
        <f>IEX!O10</f>
        <v>0</v>
      </c>
      <c r="AA10" s="117">
        <f>STOA!I10</f>
        <v>288.44</v>
      </c>
      <c r="AB10" s="117">
        <f>-STOA!O10</f>
        <v>0</v>
      </c>
      <c r="AC10">
        <f t="shared" si="0"/>
        <v>14.156625288001713</v>
      </c>
      <c r="AD10">
        <f t="shared" si="1"/>
        <v>1594.5507938031019</v>
      </c>
      <c r="AE10">
        <f>'IDT-1'!C10</f>
        <v>0</v>
      </c>
      <c r="AF10" s="26"/>
      <c r="AG10">
        <f t="shared" si="2"/>
        <v>1594.5507938031019</v>
      </c>
      <c r="AI10" s="75">
        <f>PXIL!I10</f>
        <v>0</v>
      </c>
      <c r="AJ10" s="75">
        <f>PXIL!O10</f>
        <v>0</v>
      </c>
      <c r="AK10" s="75">
        <f>RTM_IEX!I10</f>
        <v>111.45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28.74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8.3626464070908515</v>
      </c>
      <c r="F11">
        <f>GT_Spot!Q11</f>
        <v>0</v>
      </c>
      <c r="G11">
        <f>PPCL_NG!Q11</f>
        <v>19.28</v>
      </c>
      <c r="H11">
        <f>PPCL_Spot!Q11</f>
        <v>19.733422192602465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836.49460150434436</v>
      </c>
      <c r="P11" s="77">
        <v>34.227388019839751</v>
      </c>
      <c r="Q11" s="77">
        <v>22.19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104.5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96.39</v>
      </c>
      <c r="Z11" s="75">
        <f>IEX!O11</f>
        <v>0</v>
      </c>
      <c r="AA11" s="117">
        <f>STOA!I11</f>
        <v>288.44</v>
      </c>
      <c r="AB11" s="117">
        <f>-STOA!O11</f>
        <v>0</v>
      </c>
      <c r="AC11">
        <f t="shared" si="0"/>
        <v>13.978782911490123</v>
      </c>
      <c r="AD11">
        <f t="shared" si="1"/>
        <v>1574.5192752123876</v>
      </c>
      <c r="AE11">
        <f>'IDT-1'!C11</f>
        <v>0</v>
      </c>
      <c r="AF11" s="26"/>
      <c r="AG11">
        <f t="shared" si="2"/>
        <v>1574.5192752123876</v>
      </c>
      <c r="AI11" s="75">
        <f>PXIL!I11</f>
        <v>0</v>
      </c>
      <c r="AJ11" s="75">
        <f>PXIL!O11</f>
        <v>0</v>
      </c>
      <c r="AK11" s="75">
        <f>RTM_IEX!I11</f>
        <v>76.33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32.630000000000003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8.3626464070908515</v>
      </c>
      <c r="F12">
        <f>GT_Spot!Q12</f>
        <v>0</v>
      </c>
      <c r="G12">
        <f>PPCL_NG!Q12</f>
        <v>19.28</v>
      </c>
      <c r="H12">
        <f>PPCL_Spot!Q12</f>
        <v>19.733422192602465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833.19083493434437</v>
      </c>
      <c r="P12" s="77">
        <v>34.227388019839751</v>
      </c>
      <c r="Q12" s="77">
        <v>22.19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104.5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91.22</v>
      </c>
      <c r="Z12" s="75">
        <f>IEX!O12</f>
        <v>0</v>
      </c>
      <c r="AA12" s="117">
        <f>STOA!I12</f>
        <v>288.44</v>
      </c>
      <c r="AB12" s="117">
        <f>-STOA!O12</f>
        <v>0</v>
      </c>
      <c r="AC12">
        <f t="shared" si="0"/>
        <v>13.702429765674124</v>
      </c>
      <c r="AD12">
        <f t="shared" si="1"/>
        <v>1543.3918617882036</v>
      </c>
      <c r="AE12">
        <f>'IDT-1'!C12</f>
        <v>0</v>
      </c>
      <c r="AF12" s="26"/>
      <c r="AG12">
        <f t="shared" si="2"/>
        <v>1543.3918617882036</v>
      </c>
      <c r="AI12" s="75">
        <f>PXIL!I12</f>
        <v>0</v>
      </c>
      <c r="AJ12" s="75">
        <f>PXIL!O12</f>
        <v>0</v>
      </c>
      <c r="AK12" s="75">
        <f>RTM_IEX!I12</f>
        <v>55.9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30.13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8.3626464070908515</v>
      </c>
      <c r="F13">
        <f>GT_Spot!Q13</f>
        <v>0</v>
      </c>
      <c r="G13">
        <f>PPCL_NG!Q13</f>
        <v>19.28</v>
      </c>
      <c r="H13">
        <f>PPCL_Spot!Q13</f>
        <v>16.664445184938351</v>
      </c>
      <c r="I13">
        <f>Bawana_NG!Q13</f>
        <v>49.84770849530895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837.21129527034452</v>
      </c>
      <c r="P13" s="77">
        <v>34.227388019839751</v>
      </c>
      <c r="Q13" s="77">
        <v>22.19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104.53999999999999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90.2</v>
      </c>
      <c r="Z13" s="75">
        <f>IEX!O13</f>
        <v>0</v>
      </c>
      <c r="AA13" s="117">
        <f>STOA!I13</f>
        <v>288.44</v>
      </c>
      <c r="AB13" s="117">
        <f>-STOA!O13</f>
        <v>0</v>
      </c>
      <c r="AC13">
        <f t="shared" si="0"/>
        <v>13.1963346537222</v>
      </c>
      <c r="AD13">
        <f t="shared" si="1"/>
        <v>1486.3871487238002</v>
      </c>
      <c r="AE13">
        <f>'IDT-1'!C13</f>
        <v>0</v>
      </c>
      <c r="AF13" s="26"/>
      <c r="AG13">
        <f t="shared" si="2"/>
        <v>1486.3871487238002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28.62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8.3626464070908515</v>
      </c>
      <c r="F14">
        <f>GT_Spot!Q14</f>
        <v>0</v>
      </c>
      <c r="G14">
        <f>PPCL_NG!Q14</f>
        <v>19.28</v>
      </c>
      <c r="H14">
        <f>PPCL_Spot!Q14</f>
        <v>19.733422192602465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837.21129527034452</v>
      </c>
      <c r="P14" s="77">
        <v>34.227388019839751</v>
      </c>
      <c r="Q14" s="77">
        <v>22.19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104.50999999999999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85.62</v>
      </c>
      <c r="Z14" s="75">
        <f>IEX!O14</f>
        <v>0</v>
      </c>
      <c r="AA14" s="117">
        <f>STOA!I14</f>
        <v>288.44</v>
      </c>
      <c r="AB14" s="117">
        <f>-STOA!O14</f>
        <v>0</v>
      </c>
      <c r="AC14">
        <f t="shared" si="0"/>
        <v>13.168625816630923</v>
      </c>
      <c r="AD14">
        <f t="shared" si="1"/>
        <v>1483.2661260732466</v>
      </c>
      <c r="AE14">
        <f>'IDT-1'!C14</f>
        <v>0.373</v>
      </c>
      <c r="AF14" s="26"/>
      <c r="AG14">
        <f t="shared" si="2"/>
        <v>1483.6391260732466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26.94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4.8495088408644405</v>
      </c>
      <c r="F15">
        <f>GT_Spot!Q15</f>
        <v>0</v>
      </c>
      <c r="G15">
        <f>PPCL_NG!Q15</f>
        <v>19.28</v>
      </c>
      <c r="H15">
        <f>PPCL_Spot!Q15</f>
        <v>5.14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798.23719073879738</v>
      </c>
      <c r="P15" s="77">
        <v>34.227388019839751</v>
      </c>
      <c r="Q15" s="77">
        <v>22.19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104.53999999999999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81.44</v>
      </c>
      <c r="Z15" s="75">
        <f>IEX!O15</f>
        <v>0</v>
      </c>
      <c r="AA15" s="117">
        <f>STOA!I15</f>
        <v>288.44</v>
      </c>
      <c r="AB15" s="117">
        <f>-STOA!O15</f>
        <v>0</v>
      </c>
      <c r="AC15">
        <f t="shared" si="0"/>
        <v>12.606651970875614</v>
      </c>
      <c r="AD15">
        <f t="shared" si="1"/>
        <v>1419.9674356286259</v>
      </c>
      <c r="AE15">
        <f>'IDT-1'!C15</f>
        <v>6.5259999999999998</v>
      </c>
      <c r="AF15" s="26"/>
      <c r="AG15">
        <f t="shared" si="2"/>
        <v>1426.493435628626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24.31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4.8495088408644405</v>
      </c>
      <c r="F16">
        <f>GT_Spot!Q16</f>
        <v>0</v>
      </c>
      <c r="G16">
        <f>PPCL_NG!Q16</f>
        <v>19.28</v>
      </c>
      <c r="H16">
        <f>PPCL_Spot!Q16</f>
        <v>5.14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798.23719073879738</v>
      </c>
      <c r="P16" s="77">
        <v>34.227388019839751</v>
      </c>
      <c r="Q16" s="77">
        <v>22.19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104.6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70.11</v>
      </c>
      <c r="Z16" s="75">
        <f>IEX!O16</f>
        <v>0</v>
      </c>
      <c r="AA16" s="117">
        <f>STOA!I16</f>
        <v>288.44</v>
      </c>
      <c r="AB16" s="117">
        <f>-STOA!O16</f>
        <v>0</v>
      </c>
      <c r="AC16">
        <f t="shared" si="0"/>
        <v>12.770683970875613</v>
      </c>
      <c r="AD16">
        <f t="shared" si="1"/>
        <v>1438.4434036286259</v>
      </c>
      <c r="AE16">
        <f>'IDT-1'!C16</f>
        <v>14.494999999999999</v>
      </c>
      <c r="AF16" s="26"/>
      <c r="AG16">
        <f t="shared" si="2"/>
        <v>1452.9384036286258</v>
      </c>
      <c r="AI16" s="75">
        <f>PXIL!I16</f>
        <v>0</v>
      </c>
      <c r="AJ16" s="75">
        <f>PXIL!O16</f>
        <v>0</v>
      </c>
      <c r="AK16" s="75">
        <f>RTM_IEX!I16</f>
        <v>33.840000000000003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20.38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7.3323962079110814</v>
      </c>
      <c r="F17">
        <f>GT_Spot!Q17</f>
        <v>0</v>
      </c>
      <c r="G17">
        <f>PPCL_NG!Q17</f>
        <v>19.28</v>
      </c>
      <c r="H17">
        <f>PPCL_Spot!Q17</f>
        <v>19.78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798.23719073879738</v>
      </c>
      <c r="P17" s="77">
        <v>34.227388019839751</v>
      </c>
      <c r="Q17" s="77">
        <v>22.19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104.63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53.41</v>
      </c>
      <c r="Z17" s="75">
        <f>IEX!O17</f>
        <v>0</v>
      </c>
      <c r="AA17" s="117">
        <f>STOA!I17</f>
        <v>288.44</v>
      </c>
      <c r="AB17" s="117">
        <f>-STOA!O17</f>
        <v>0</v>
      </c>
      <c r="AC17">
        <f t="shared" si="0"/>
        <v>12.568337292538557</v>
      </c>
      <c r="AD17">
        <f t="shared" si="1"/>
        <v>1385.5186376740101</v>
      </c>
      <c r="AE17">
        <f>'IDT-1'!C17</f>
        <v>23.635000000000002</v>
      </c>
      <c r="AF17" s="26"/>
      <c r="AG17">
        <f t="shared" si="2"/>
        <v>1409.15363767401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15.64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7.3323962079110814</v>
      </c>
      <c r="F18">
        <f>GT_Spot!Q18</f>
        <v>0</v>
      </c>
      <c r="G18">
        <f>PPCL_NG!Q18</f>
        <v>19.28</v>
      </c>
      <c r="H18">
        <f>PPCL_Spot!Q18</f>
        <v>19.78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800.61792969079738</v>
      </c>
      <c r="P18" s="77">
        <v>34.227388019839751</v>
      </c>
      <c r="Q18" s="77">
        <v>22.19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104.57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32.549999999999997</v>
      </c>
      <c r="Z18" s="75">
        <f>IEX!O18</f>
        <v>0</v>
      </c>
      <c r="AA18" s="117">
        <f>STOA!I18</f>
        <v>288.44</v>
      </c>
      <c r="AB18" s="117">
        <f>-STOA!O18</f>
        <v>0</v>
      </c>
      <c r="AC18">
        <f t="shared" si="0"/>
        <v>12.351687795316156</v>
      </c>
      <c r="AD18">
        <f t="shared" si="1"/>
        <v>1361.1160261232321</v>
      </c>
      <c r="AE18">
        <f>'IDT-1'!C18</f>
        <v>34.476999999999997</v>
      </c>
      <c r="AF18" s="26"/>
      <c r="AG18">
        <f t="shared" si="2"/>
        <v>1395.5930261232322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9.56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6.8408240887480201</v>
      </c>
      <c r="F19">
        <f>GT_Spot!Q19</f>
        <v>0</v>
      </c>
      <c r="G19">
        <f>PPCL_NG!Q19</f>
        <v>28.92</v>
      </c>
      <c r="H19">
        <f>PPCL_Spot!Q19</f>
        <v>13.745704467353949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803.85774617279731</v>
      </c>
      <c r="P19" s="77">
        <v>34.227388019839751</v>
      </c>
      <c r="Q19" s="77">
        <v>22.19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104.61999999999999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21.11</v>
      </c>
      <c r="Z19" s="75">
        <f>IEX!O19</f>
        <v>0</v>
      </c>
      <c r="AA19" s="117">
        <f>STOA!I19</f>
        <v>274.39999999999998</v>
      </c>
      <c r="AB19" s="117">
        <f>-STOA!O19</f>
        <v>0</v>
      </c>
      <c r="AC19">
        <f t="shared" si="0"/>
        <v>12.235375820243785</v>
      </c>
      <c r="AD19">
        <f t="shared" si="1"/>
        <v>1327.9262869284951</v>
      </c>
      <c r="AE19">
        <f>'IDT-1'!C19</f>
        <v>44.146000000000001</v>
      </c>
      <c r="AF19" s="26"/>
      <c r="AG19">
        <f t="shared" si="2"/>
        <v>1372.072286928495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5.33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6.8408240887480201</v>
      </c>
      <c r="F20">
        <f>GT_Spot!Q20</f>
        <v>0</v>
      </c>
      <c r="G20">
        <f>PPCL_NG!Q20</f>
        <v>28.92</v>
      </c>
      <c r="H20">
        <f>PPCL_Spot!Q20</f>
        <v>19.303967510153075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803.85774617279731</v>
      </c>
      <c r="P20" s="77">
        <v>34.227388019839751</v>
      </c>
      <c r="Q20" s="77">
        <v>22.19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104.53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274.39999999999998</v>
      </c>
      <c r="AB20" s="117">
        <f>-STOA!O20</f>
        <v>0</v>
      </c>
      <c r="AC20">
        <f t="shared" si="0"/>
        <v>12.095215172631399</v>
      </c>
      <c r="AD20">
        <f t="shared" si="1"/>
        <v>1302.0947106189069</v>
      </c>
      <c r="AE20">
        <f>'IDT-1'!C20</f>
        <v>55</v>
      </c>
      <c r="AF20" s="26"/>
      <c r="AG20">
        <f t="shared" si="2"/>
        <v>1357.0947106189069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6.8408240887480201</v>
      </c>
      <c r="F21">
        <f>GT_Spot!Q21</f>
        <v>0</v>
      </c>
      <c r="G21">
        <f>PPCL_NG!Q21</f>
        <v>19.28</v>
      </c>
      <c r="H21">
        <f>PPCL_Spot!Q21</f>
        <v>15.908776247980926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803.05205117279729</v>
      </c>
      <c r="P21" s="77">
        <v>34.227388019839751</v>
      </c>
      <c r="Q21" s="77">
        <v>22.19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104.53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274.39999999999998</v>
      </c>
      <c r="AB21" s="117">
        <f>-STOA!O21</f>
        <v>0</v>
      </c>
      <c r="AC21">
        <f t="shared" si="0"/>
        <v>11.795852823080375</v>
      </c>
      <c r="AD21">
        <f t="shared" si="1"/>
        <v>1308.5531867062857</v>
      </c>
      <c r="AE21">
        <f>'IDT-1'!C21</f>
        <v>30</v>
      </c>
      <c r="AF21" s="26"/>
      <c r="AG21">
        <f t="shared" si="2"/>
        <v>1338.5531867062857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6.8408240887480201</v>
      </c>
      <c r="F22">
        <f>GT_Spot!Q22</f>
        <v>0</v>
      </c>
      <c r="G22">
        <f>PPCL_NG!Q22</f>
        <v>19.28</v>
      </c>
      <c r="H22">
        <f>PPCL_Spot!Q22</f>
        <v>7.02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803.05205117279729</v>
      </c>
      <c r="P22" s="77">
        <v>34.227388019839751</v>
      </c>
      <c r="Q22" s="77">
        <v>22.19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104.53999999999999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274.39999999999998</v>
      </c>
      <c r="AB22" s="117">
        <f>-STOA!O22</f>
        <v>0</v>
      </c>
      <c r="AC22">
        <f t="shared" si="0"/>
        <v>11.984063417764002</v>
      </c>
      <c r="AD22">
        <f t="shared" si="1"/>
        <v>1269.4861998636211</v>
      </c>
      <c r="AE22">
        <f>'IDT-1'!C22</f>
        <v>15</v>
      </c>
      <c r="AF22" s="26"/>
      <c r="AG22">
        <f t="shared" si="2"/>
        <v>1284.4861998636211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6.8408240887480201</v>
      </c>
      <c r="F23">
        <f>GT_Spot!Q23</f>
        <v>0</v>
      </c>
      <c r="G23">
        <f>PPCL_NG!Q23</f>
        <v>19.28</v>
      </c>
      <c r="H23">
        <f>PPCL_Spot!Q23</f>
        <v>7.02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806.16147853279733</v>
      </c>
      <c r="P23" s="77">
        <v>34.227388019839751</v>
      </c>
      <c r="Q23" s="77">
        <v>22.19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104.53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274.39999999999998</v>
      </c>
      <c r="AB23" s="117">
        <f>-STOA!O23</f>
        <v>0</v>
      </c>
      <c r="AC23">
        <f t="shared" si="0"/>
        <v>11.65621327764419</v>
      </c>
      <c r="AD23">
        <f t="shared" si="1"/>
        <v>1312.9134773637409</v>
      </c>
      <c r="AE23">
        <f>'IDT-1'!C23</f>
        <v>-15</v>
      </c>
      <c r="AF23" s="26"/>
      <c r="AG23">
        <f t="shared" si="2"/>
        <v>1297.9134773637409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6.8408240887480201</v>
      </c>
      <c r="F24">
        <f>GT_Spot!Q24</f>
        <v>0</v>
      </c>
      <c r="G24">
        <f>PPCL_NG!Q24</f>
        <v>19.28</v>
      </c>
      <c r="H24">
        <f>PPCL_Spot!Q24</f>
        <v>7.02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808.87979923279738</v>
      </c>
      <c r="P24" s="77">
        <v>34.227388019839751</v>
      </c>
      <c r="Q24" s="77">
        <v>22.19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104.58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274.39999999999998</v>
      </c>
      <c r="AB24" s="117">
        <f>-STOA!O24</f>
        <v>0</v>
      </c>
      <c r="AC24">
        <f t="shared" si="0"/>
        <v>11.680574499804189</v>
      </c>
      <c r="AD24">
        <f t="shared" si="1"/>
        <v>1315.6574368415809</v>
      </c>
      <c r="AE24">
        <f>'IDT-1'!C24</f>
        <v>-45</v>
      </c>
      <c r="AF24" s="26"/>
      <c r="AG24">
        <f t="shared" si="2"/>
        <v>1270.6574368415809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6.8408240887480201</v>
      </c>
      <c r="F25">
        <f>GT_Spot!Q25</f>
        <v>0</v>
      </c>
      <c r="G25">
        <f>PPCL_NG!Q25</f>
        <v>19.28</v>
      </c>
      <c r="H25">
        <f>PPCL_Spot!Q25</f>
        <v>7.02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808.87979923279738</v>
      </c>
      <c r="P25" s="77">
        <v>34.227388019839751</v>
      </c>
      <c r="Q25" s="77">
        <v>22.19</v>
      </c>
      <c r="R25" s="80">
        <v>0</v>
      </c>
      <c r="S25" s="80">
        <v>0</v>
      </c>
      <c r="T25" s="78">
        <f>SUMPRODUCT(LTA!F25:AJ25,LTA!F$101:AJ$101,LTA!F$104:AJ$104)</f>
        <v>0.04</v>
      </c>
      <c r="U25" s="78">
        <f>SUMPRODUCT(LTA!F25:AJ25,LTA!F$102:AJ$102,LTA!F$104:AJ$104)</f>
        <v>104.47999999999999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-45</v>
      </c>
      <c r="AA25" s="117">
        <f>STOA!I25</f>
        <v>274.39999999999998</v>
      </c>
      <c r="AB25" s="117">
        <f>-STOA!O25</f>
        <v>0</v>
      </c>
      <c r="AC25">
        <f t="shared" si="0"/>
        <v>12.07956223830298</v>
      </c>
      <c r="AD25">
        <f t="shared" si="1"/>
        <v>1270.1984491030821</v>
      </c>
      <c r="AE25">
        <f>'IDT-1'!C25</f>
        <v>-31.329000000000001</v>
      </c>
      <c r="AF25" s="26"/>
      <c r="AG25">
        <f t="shared" si="2"/>
        <v>1238.8694491030822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5.009511731135067</v>
      </c>
      <c r="F26">
        <f>GT_Spot!Q26</f>
        <v>0</v>
      </c>
      <c r="G26">
        <f>PPCL_NG!Q26</f>
        <v>19.28</v>
      </c>
      <c r="H26">
        <f>PPCL_Spot!Q26</f>
        <v>7.02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812.11961596879735</v>
      </c>
      <c r="P26" s="77">
        <v>34.227388019839751</v>
      </c>
      <c r="Q26" s="77">
        <v>22.19</v>
      </c>
      <c r="R26" s="80">
        <v>0</v>
      </c>
      <c r="S26" s="80">
        <v>0</v>
      </c>
      <c r="T26" s="78">
        <f>SUMPRODUCT(LTA!F26:AJ26,LTA!F$101:AJ$101,LTA!F$104:AJ$104)</f>
        <v>0.43</v>
      </c>
      <c r="U26" s="78">
        <f>SUMPRODUCT(LTA!F26:AJ26,LTA!F$102:AJ$102,LTA!F$104:AJ$104)</f>
        <v>104.53999999999999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-95</v>
      </c>
      <c r="AA26" s="117">
        <f>STOA!I26</f>
        <v>274.39999999999998</v>
      </c>
      <c r="AB26" s="117">
        <f>-STOA!O26</f>
        <v>0</v>
      </c>
      <c r="AC26">
        <f t="shared" si="0"/>
        <v>12.877192298785971</v>
      </c>
      <c r="AD26">
        <f t="shared" si="1"/>
        <v>1183.259323420986</v>
      </c>
      <c r="AE26">
        <f>'IDT-1'!C26</f>
        <v>-11.853999999999999</v>
      </c>
      <c r="AF26" s="26"/>
      <c r="AG26">
        <f t="shared" si="2"/>
        <v>1171.405323420986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-38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5.009511731135067</v>
      </c>
      <c r="F27">
        <f>GT_Spot!Q27</f>
        <v>0</v>
      </c>
      <c r="G27">
        <f>PPCL_NG!Q27</f>
        <v>19.28</v>
      </c>
      <c r="H27">
        <f>PPCL_Spot!Q27</f>
        <v>7.02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814.81204596879752</v>
      </c>
      <c r="P27" s="77">
        <v>34.227388019839751</v>
      </c>
      <c r="Q27" s="77">
        <v>22.19</v>
      </c>
      <c r="R27" s="80">
        <v>11.78</v>
      </c>
      <c r="S27" s="80">
        <v>0</v>
      </c>
      <c r="T27" s="78">
        <f>SUMPRODUCT(LTA!F27:AJ27,LTA!F$101:AJ$101,LTA!F$104:AJ$104)</f>
        <v>1.99</v>
      </c>
      <c r="U27" s="78">
        <f>SUMPRODUCT(LTA!F27:AJ27,LTA!F$102:AJ$102,LTA!F$104:AJ$104)</f>
        <v>104.50999999999999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-55</v>
      </c>
      <c r="AA27" s="117">
        <f>STOA!I27</f>
        <v>227.27999999999997</v>
      </c>
      <c r="AB27" s="117">
        <f>-STOA!O27</f>
        <v>0</v>
      </c>
      <c r="AC27">
        <f t="shared" si="0"/>
        <v>11.91086373605474</v>
      </c>
      <c r="AD27">
        <f t="shared" si="1"/>
        <v>1231.1080819837175</v>
      </c>
      <c r="AE27">
        <f>'IDT-1'!C27</f>
        <v>-30.905000000000001</v>
      </c>
      <c r="AF27" s="26"/>
      <c r="AG27">
        <f t="shared" si="2"/>
        <v>1200.2030819837175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5.009511731135067</v>
      </c>
      <c r="F28">
        <f>GT_Spot!Q28</f>
        <v>0</v>
      </c>
      <c r="G28">
        <f>PPCL_NG!Q28</f>
        <v>19.28</v>
      </c>
      <c r="H28">
        <f>PPCL_Spot!Q28</f>
        <v>7.02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814.81204596879752</v>
      </c>
      <c r="P28" s="77">
        <v>34.227388019839751</v>
      </c>
      <c r="Q28" s="77">
        <v>22.19</v>
      </c>
      <c r="R28" s="80">
        <v>21.43</v>
      </c>
      <c r="S28" s="80">
        <v>0</v>
      </c>
      <c r="T28" s="78">
        <f>SUMPRODUCT(LTA!F28:AJ28,LTA!F$101:AJ$101,LTA!F$104:AJ$104)</f>
        <v>3.73</v>
      </c>
      <c r="U28" s="78">
        <f>SUMPRODUCT(LTA!F28:AJ28,LTA!F$102:AJ$102,LTA!F$104:AJ$104)</f>
        <v>104.58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-95</v>
      </c>
      <c r="AA28" s="117">
        <f>STOA!I28</f>
        <v>227.85999999999999</v>
      </c>
      <c r="AB28" s="117">
        <f>-STOA!O28</f>
        <v>0</v>
      </c>
      <c r="AC28">
        <f t="shared" si="0"/>
        <v>12.371940836942553</v>
      </c>
      <c r="AD28">
        <f t="shared" si="1"/>
        <v>1202.6870048828298</v>
      </c>
      <c r="AE28">
        <f>'IDT-1'!C28</f>
        <v>-6.774</v>
      </c>
      <c r="AF28" s="26"/>
      <c r="AG28">
        <f t="shared" si="2"/>
        <v>1195.9130048828299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5.009511731135067</v>
      </c>
      <c r="F29">
        <f>GT_Spot!Q29</f>
        <v>0</v>
      </c>
      <c r="G29">
        <f>PPCL_NG!Q29</f>
        <v>19.28</v>
      </c>
      <c r="H29">
        <f>PPCL_Spot!Q29</f>
        <v>7.02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817.73383005427127</v>
      </c>
      <c r="P29" s="77">
        <v>34.227388019839751</v>
      </c>
      <c r="Q29" s="77">
        <v>22.19</v>
      </c>
      <c r="R29" s="80">
        <v>23.075395970476759</v>
      </c>
      <c r="S29" s="80">
        <v>0</v>
      </c>
      <c r="T29" s="78">
        <f>SUMPRODUCT(LTA!F29:AJ29,LTA!F$101:AJ$101,LTA!F$104:AJ$104)</f>
        <v>6.3100000000000005</v>
      </c>
      <c r="U29" s="78">
        <f>SUMPRODUCT(LTA!F29:AJ29,LTA!F$102:AJ$102,LTA!F$104:AJ$104)</f>
        <v>104.53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-120</v>
      </c>
      <c r="AA29" s="117">
        <f>STOA!I29</f>
        <v>228.29999999999998</v>
      </c>
      <c r="AB29" s="117">
        <f>-STOA!O29</f>
        <v>0</v>
      </c>
      <c r="AC29">
        <f t="shared" si="0"/>
        <v>12.6602212094898</v>
      </c>
      <c r="AD29">
        <f t="shared" si="1"/>
        <v>1184.9359045662331</v>
      </c>
      <c r="AE29">
        <f>'IDT-1'!C29</f>
        <v>0</v>
      </c>
      <c r="AF29" s="26"/>
      <c r="AG29">
        <f t="shared" si="2"/>
        <v>1184.9359045662331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5.009511731135067</v>
      </c>
      <c r="F30">
        <f>GT_Spot!Q30</f>
        <v>0</v>
      </c>
      <c r="G30">
        <f>PPCL_NG!Q30</f>
        <v>19.28</v>
      </c>
      <c r="H30">
        <f>PPCL_Spot!Q30</f>
        <v>7.02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818.36014350827134</v>
      </c>
      <c r="P30" s="77">
        <v>34.227388019839751</v>
      </c>
      <c r="Q30" s="77">
        <v>22.19</v>
      </c>
      <c r="R30" s="80">
        <v>23.33</v>
      </c>
      <c r="S30" s="80">
        <v>0</v>
      </c>
      <c r="T30" s="78">
        <f>SUMPRODUCT(LTA!F30:AJ30,LTA!F$101:AJ$101,LTA!F$104:AJ$104)</f>
        <v>9.58</v>
      </c>
      <c r="U30" s="78">
        <f>SUMPRODUCT(LTA!F30:AJ30,LTA!F$102:AJ$102,LTA!F$104:AJ$104)</f>
        <v>104.49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-125</v>
      </c>
      <c r="AA30" s="117">
        <f>STOA!I30</f>
        <v>228.81999999999996</v>
      </c>
      <c r="AB30" s="117">
        <f>-STOA!O30</f>
        <v>0</v>
      </c>
      <c r="AC30">
        <f t="shared" si="0"/>
        <v>12.74536392095578</v>
      </c>
      <c r="AD30">
        <f t="shared" si="1"/>
        <v>1184.4816793382904</v>
      </c>
      <c r="AE30">
        <f>'IDT-1'!C30</f>
        <v>0</v>
      </c>
      <c r="AF30" s="26"/>
      <c r="AG30">
        <f t="shared" si="2"/>
        <v>1184.4816793382904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5.009511731135067</v>
      </c>
      <c r="F31">
        <f>GT_Spot!Q31</f>
        <v>0</v>
      </c>
      <c r="G31">
        <f>PPCL_NG!Q31</f>
        <v>19.28</v>
      </c>
      <c r="H31">
        <f>PPCL_Spot!Q31</f>
        <v>7.02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820.42471029479884</v>
      </c>
      <c r="P31" s="77">
        <v>34.227388019839751</v>
      </c>
      <c r="Q31" s="77">
        <v>22.19</v>
      </c>
      <c r="R31" s="80">
        <v>23.6</v>
      </c>
      <c r="S31" s="80">
        <v>0</v>
      </c>
      <c r="T31" s="78">
        <f>SUMPRODUCT(LTA!F31:AJ31,LTA!F$101:AJ$101,LTA!F$104:AJ$104)</f>
        <v>16.670000000000002</v>
      </c>
      <c r="U31" s="78">
        <f>SUMPRODUCT(LTA!F31:AJ31,LTA!F$102:AJ$102,LTA!F$104:AJ$104)</f>
        <v>104.5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-155</v>
      </c>
      <c r="AA31" s="117">
        <f>STOA!I31</f>
        <v>229.45999999999998</v>
      </c>
      <c r="AB31" s="117">
        <f>-STOA!O31</f>
        <v>0</v>
      </c>
      <c r="AC31">
        <f t="shared" si="0"/>
        <v>13.100363934343084</v>
      </c>
      <c r="AD31">
        <f t="shared" si="1"/>
        <v>1164.2012461114307</v>
      </c>
      <c r="AE31">
        <f>'IDT-1'!C31</f>
        <v>0</v>
      </c>
      <c r="AF31" s="26"/>
      <c r="AG31">
        <f t="shared" si="2"/>
        <v>1164.2012461114307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5.009511731135067</v>
      </c>
      <c r="F32">
        <f>GT_Spot!Q32</f>
        <v>0</v>
      </c>
      <c r="G32">
        <f>PPCL_NG!Q32</f>
        <v>19.28</v>
      </c>
      <c r="H32">
        <f>PPCL_Spot!Q32</f>
        <v>7.02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830.75814363962559</v>
      </c>
      <c r="P32" s="77">
        <v>34.227388019839751</v>
      </c>
      <c r="Q32" s="77">
        <v>22.19</v>
      </c>
      <c r="R32" s="80">
        <v>23.749999999999996</v>
      </c>
      <c r="S32" s="80">
        <v>0</v>
      </c>
      <c r="T32" s="78">
        <f>SUMPRODUCT(LTA!F32:AJ32,LTA!F$101:AJ$101,LTA!F$104:AJ$104)</f>
        <v>25.240000000000002</v>
      </c>
      <c r="U32" s="78">
        <f>SUMPRODUCT(LTA!F32:AJ32,LTA!F$102:AJ$102,LTA!F$104:AJ$104)</f>
        <v>104.6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-190</v>
      </c>
      <c r="AA32" s="117">
        <f>STOA!I32</f>
        <v>230.18</v>
      </c>
      <c r="AB32" s="117">
        <f>-STOA!O32</f>
        <v>0</v>
      </c>
      <c r="AC32">
        <f t="shared" si="0"/>
        <v>13.585984611054394</v>
      </c>
      <c r="AD32">
        <f t="shared" si="1"/>
        <v>1148.5890587795461</v>
      </c>
      <c r="AE32">
        <f>'IDT-1'!C32</f>
        <v>0</v>
      </c>
      <c r="AF32" s="26"/>
      <c r="AG32">
        <f t="shared" si="2"/>
        <v>1148.5890587795461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5.009511731135067</v>
      </c>
      <c r="F33">
        <f>GT_Spot!Q33</f>
        <v>0</v>
      </c>
      <c r="G33">
        <f>PPCL_NG!Q33</f>
        <v>19.28</v>
      </c>
      <c r="H33">
        <f>PPCL_Spot!Q33</f>
        <v>7.02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827.31880744144178</v>
      </c>
      <c r="P33" s="77">
        <v>34.227388019839751</v>
      </c>
      <c r="Q33" s="77">
        <v>22.19</v>
      </c>
      <c r="R33" s="80">
        <v>23.749999999999996</v>
      </c>
      <c r="S33" s="80">
        <v>0</v>
      </c>
      <c r="T33" s="78">
        <f>SUMPRODUCT(LTA!F33:AJ33,LTA!F$101:AJ$101,LTA!F$104:AJ$104)</f>
        <v>35.089999999999996</v>
      </c>
      <c r="U33" s="78">
        <f>SUMPRODUCT(LTA!F33:AJ33,LTA!F$102:AJ$102,LTA!F$104:AJ$104)</f>
        <v>104.63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-190</v>
      </c>
      <c r="AA33" s="117">
        <f>STOA!I33</f>
        <v>231.34</v>
      </c>
      <c r="AB33" s="117">
        <f>-STOA!O33</f>
        <v>0</v>
      </c>
      <c r="AC33">
        <f t="shared" si="0"/>
        <v>14.007995553398189</v>
      </c>
      <c r="AD33">
        <f t="shared" si="1"/>
        <v>1115.7677116390184</v>
      </c>
      <c r="AE33">
        <f>'IDT-1'!C33</f>
        <v>0</v>
      </c>
      <c r="AF33" s="26"/>
      <c r="AG33">
        <f t="shared" si="2"/>
        <v>1115.7677116390184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5.009511731135067</v>
      </c>
      <c r="F34">
        <f>GT_Spot!Q34</f>
        <v>0</v>
      </c>
      <c r="G34">
        <f>PPCL_NG!Q34</f>
        <v>19.28</v>
      </c>
      <c r="H34">
        <f>PPCL_Spot!Q34</f>
        <v>7.02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805.98129997284491</v>
      </c>
      <c r="P34" s="77">
        <v>34.227388019839751</v>
      </c>
      <c r="Q34" s="77">
        <v>22.19</v>
      </c>
      <c r="R34" s="80">
        <v>23.749999999999996</v>
      </c>
      <c r="S34" s="80">
        <v>0</v>
      </c>
      <c r="T34" s="78">
        <f>SUMPRODUCT(LTA!F34:AJ34,LTA!F$101:AJ$101,LTA!F$104:AJ$104)</f>
        <v>45.06</v>
      </c>
      <c r="U34" s="78">
        <f>SUMPRODUCT(LTA!F34:AJ34,LTA!F$102:AJ$102,LTA!F$104:AJ$104)</f>
        <v>104.47999999999999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-133</v>
      </c>
      <c r="AA34" s="117">
        <f>STOA!I34</f>
        <v>232.31</v>
      </c>
      <c r="AB34" s="117">
        <f>-STOA!O34</f>
        <v>0</v>
      </c>
      <c r="AC34">
        <f t="shared" si="0"/>
        <v>13.58668676935331</v>
      </c>
      <c r="AD34">
        <f t="shared" si="1"/>
        <v>1142.6415129544664</v>
      </c>
      <c r="AE34">
        <f>'IDT-1'!C34</f>
        <v>0</v>
      </c>
      <c r="AF34" s="26"/>
      <c r="AG34">
        <f t="shared" si="2"/>
        <v>1142.6415129544664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5.009511731135067</v>
      </c>
      <c r="F35">
        <f>GT_Spot!Q35</f>
        <v>0</v>
      </c>
      <c r="G35">
        <f>PPCL_NG!Q35</f>
        <v>19.28</v>
      </c>
      <c r="H35">
        <f>PPCL_Spot!Q35</f>
        <v>7.02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806.9719617588654</v>
      </c>
      <c r="P35" s="77">
        <v>34.227388019839751</v>
      </c>
      <c r="Q35" s="77">
        <v>22.19</v>
      </c>
      <c r="R35" s="80">
        <v>23.749999999999996</v>
      </c>
      <c r="S35" s="80">
        <v>0</v>
      </c>
      <c r="T35" s="78">
        <f>SUMPRODUCT(LTA!F35:AJ35,LTA!F$101:AJ$101,LTA!F$104:AJ$104)</f>
        <v>52.760000000000005</v>
      </c>
      <c r="U35" s="78">
        <f>SUMPRODUCT(LTA!F35:AJ35,LTA!F$102:AJ$102,LTA!F$104:AJ$104)</f>
        <v>104.61999999999999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-163</v>
      </c>
      <c r="AA35" s="117">
        <f>STOA!I35</f>
        <v>233.32</v>
      </c>
      <c r="AB35" s="117">
        <f>-STOA!O35</f>
        <v>0</v>
      </c>
      <c r="AC35">
        <f t="shared" si="0"/>
        <v>14.028409693958105</v>
      </c>
      <c r="AD35">
        <f t="shared" si="1"/>
        <v>1112.0404518158821</v>
      </c>
      <c r="AE35">
        <f>'IDT-1'!C35</f>
        <v>0</v>
      </c>
      <c r="AF35" s="26"/>
      <c r="AG35">
        <f t="shared" si="2"/>
        <v>1112.0404518158821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5.009511731135067</v>
      </c>
      <c r="F36">
        <f>GT_Spot!Q36</f>
        <v>0</v>
      </c>
      <c r="G36">
        <f>PPCL_NG!Q36</f>
        <v>19.28</v>
      </c>
      <c r="H36">
        <f>PPCL_Spot!Q36</f>
        <v>7.02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801.21782366086541</v>
      </c>
      <c r="P36" s="77">
        <v>34.227388019839751</v>
      </c>
      <c r="Q36" s="77">
        <v>22.19</v>
      </c>
      <c r="R36" s="80">
        <v>23.749999999999996</v>
      </c>
      <c r="S36" s="80">
        <v>0</v>
      </c>
      <c r="T36" s="78">
        <f>SUMPRODUCT(LTA!F36:AJ36,LTA!F$101:AJ$101,LTA!F$104:AJ$104)</f>
        <v>62.489999999999995</v>
      </c>
      <c r="U36" s="78">
        <f>SUMPRODUCT(LTA!F36:AJ36,LTA!F$102:AJ$102,LTA!F$104:AJ$104)</f>
        <v>104.61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-183</v>
      </c>
      <c r="AA36" s="117">
        <f>STOA!I36</f>
        <v>234.51999999999998</v>
      </c>
      <c r="AB36" s="117">
        <f>-STOA!O36</f>
        <v>0</v>
      </c>
      <c r="AC36">
        <f t="shared" si="0"/>
        <v>14.25143182913961</v>
      </c>
      <c r="AD36">
        <f t="shared" si="1"/>
        <v>1096.9832915827005</v>
      </c>
      <c r="AE36">
        <f>'IDT-1'!C36</f>
        <v>0</v>
      </c>
      <c r="AF36" s="26"/>
      <c r="AG36">
        <f t="shared" si="2"/>
        <v>1096.9832915827005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5.009511731135067</v>
      </c>
      <c r="F37">
        <f>GT_Spot!Q37</f>
        <v>0</v>
      </c>
      <c r="G37">
        <f>PPCL_NG!Q37</f>
        <v>19.28</v>
      </c>
      <c r="H37">
        <f>PPCL_Spot!Q37</f>
        <v>7.02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801.21782366086541</v>
      </c>
      <c r="P37" s="77">
        <v>34.227388019839751</v>
      </c>
      <c r="Q37" s="77">
        <v>22.19</v>
      </c>
      <c r="R37" s="80">
        <v>23.749999999999996</v>
      </c>
      <c r="S37" s="80">
        <v>0</v>
      </c>
      <c r="T37" s="78">
        <f>SUMPRODUCT(LTA!F37:AJ37,LTA!F$101:AJ$101,LTA!F$104:AJ$104)</f>
        <v>71.52</v>
      </c>
      <c r="U37" s="78">
        <f>SUMPRODUCT(LTA!F37:AJ37,LTA!F$102:AJ$102,LTA!F$104:AJ$104)</f>
        <v>104.63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-203</v>
      </c>
      <c r="AA37" s="117">
        <f>STOA!I37</f>
        <v>235.12</v>
      </c>
      <c r="AB37" s="117">
        <f>-STOA!O37</f>
        <v>0</v>
      </c>
      <c r="AC37">
        <f t="shared" si="0"/>
        <v>14.691476930027424</v>
      </c>
      <c r="AD37">
        <f t="shared" si="1"/>
        <v>1066.1932464818128</v>
      </c>
      <c r="AE37">
        <f>'IDT-1'!C37</f>
        <v>0</v>
      </c>
      <c r="AF37" s="26"/>
      <c r="AG37">
        <f t="shared" si="2"/>
        <v>1066.1932464818128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-90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5.009511731135067</v>
      </c>
      <c r="F38">
        <f>GT_Spot!Q38</f>
        <v>0</v>
      </c>
      <c r="G38">
        <f>PPCL_NG!Q38</f>
        <v>19.28</v>
      </c>
      <c r="H38">
        <f>PPCL_Spot!Q38</f>
        <v>7.02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790.88365154286555</v>
      </c>
      <c r="P38" s="77">
        <v>34.227388019839751</v>
      </c>
      <c r="Q38" s="77">
        <v>22.19</v>
      </c>
      <c r="R38" s="80">
        <v>23.749999999999996</v>
      </c>
      <c r="S38" s="80">
        <v>0</v>
      </c>
      <c r="T38" s="78">
        <f>SUMPRODUCT(LTA!F38:AJ38,LTA!F$101:AJ$101,LTA!F$104:AJ$104)</f>
        <v>83.77</v>
      </c>
      <c r="U38" s="78">
        <f>SUMPRODUCT(LTA!F38:AJ38,LTA!F$102:AJ$102,LTA!F$104:AJ$104)</f>
        <v>104.86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-198</v>
      </c>
      <c r="AA38" s="117">
        <f>STOA!I38</f>
        <v>236.32</v>
      </c>
      <c r="AB38" s="117">
        <f>-STOA!O38</f>
        <v>0</v>
      </c>
      <c r="AC38">
        <f t="shared" si="0"/>
        <v>14.676529577778048</v>
      </c>
      <c r="AD38">
        <f t="shared" si="1"/>
        <v>1074.5540217160624</v>
      </c>
      <c r="AE38">
        <f>'IDT-1'!C38</f>
        <v>0</v>
      </c>
      <c r="AF38" s="26"/>
      <c r="AG38">
        <f t="shared" si="2"/>
        <v>1074.5540217160624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-90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4.9619530754597339</v>
      </c>
      <c r="F39">
        <f>GT_Spot!Q39</f>
        <v>0</v>
      </c>
      <c r="G39">
        <f>PPCL_NG!Q39</f>
        <v>19.28</v>
      </c>
      <c r="H39">
        <f>PPCL_Spot!Q39</f>
        <v>7.02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777.06061782773202</v>
      </c>
      <c r="P39" s="77">
        <v>34.227388019839751</v>
      </c>
      <c r="Q39" s="77">
        <v>22.19</v>
      </c>
      <c r="R39" s="80">
        <v>23.749999999999996</v>
      </c>
      <c r="S39" s="80">
        <v>0</v>
      </c>
      <c r="T39" s="78">
        <f>SUMPRODUCT(LTA!F39:AJ39,LTA!F$101:AJ$101,LTA!F$104:AJ$104)</f>
        <v>91.949999999999989</v>
      </c>
      <c r="U39" s="78">
        <f>SUMPRODUCT(LTA!F39:AJ39,LTA!F$102:AJ$102,LTA!F$104:AJ$104)</f>
        <v>104.61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-198</v>
      </c>
      <c r="AA39" s="117">
        <f>STOA!I39</f>
        <v>236.92</v>
      </c>
      <c r="AB39" s="117">
        <f>-STOA!O39</f>
        <v>0</v>
      </c>
      <c r="AC39">
        <f t="shared" si="0"/>
        <v>14.407579176860049</v>
      </c>
      <c r="AD39">
        <f t="shared" si="1"/>
        <v>1094.4823797461715</v>
      </c>
      <c r="AE39">
        <f>'IDT-1'!C39</f>
        <v>0</v>
      </c>
      <c r="AF39" s="26"/>
      <c r="AG39">
        <f t="shared" si="2"/>
        <v>1094.4823797461715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4.9619530754597339</v>
      </c>
      <c r="F40">
        <f>GT_Spot!Q40</f>
        <v>0</v>
      </c>
      <c r="G40">
        <f>PPCL_NG!Q40</f>
        <v>19.28</v>
      </c>
      <c r="H40">
        <f>PPCL_Spot!Q40</f>
        <v>7.02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782.88515400411848</v>
      </c>
      <c r="P40" s="77">
        <v>34.227388019839751</v>
      </c>
      <c r="Q40" s="77">
        <v>22.19</v>
      </c>
      <c r="R40" s="80">
        <v>23.749999999999996</v>
      </c>
      <c r="S40" s="80">
        <v>0</v>
      </c>
      <c r="T40" s="78">
        <f>SUMPRODUCT(LTA!F40:AJ40,LTA!F$101:AJ$101,LTA!F$104:AJ$104)</f>
        <v>99.72</v>
      </c>
      <c r="U40" s="78">
        <f>SUMPRODUCT(LTA!F40:AJ40,LTA!F$102:AJ$102,LTA!F$104:AJ$104)</f>
        <v>104.63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-203</v>
      </c>
      <c r="AA40" s="117">
        <f>STOA!I40</f>
        <v>237.51999999999998</v>
      </c>
      <c r="AB40" s="117">
        <f>-STOA!O40</f>
        <v>0</v>
      </c>
      <c r="AC40">
        <f t="shared" si="0"/>
        <v>15.109745384154943</v>
      </c>
      <c r="AD40">
        <f t="shared" si="1"/>
        <v>1042.994749715263</v>
      </c>
      <c r="AE40">
        <f>'IDT-1'!C40</f>
        <v>0</v>
      </c>
      <c r="AF40" s="26"/>
      <c r="AG40">
        <f t="shared" si="2"/>
        <v>1042.994749715263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4.9619530754597339</v>
      </c>
      <c r="F41">
        <f>GT_Spot!Q41</f>
        <v>0</v>
      </c>
      <c r="G41">
        <f>PPCL_NG!Q41</f>
        <v>19.28</v>
      </c>
      <c r="H41">
        <f>PPCL_Spot!Q41</f>
        <v>7.02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782.88434669126218</v>
      </c>
      <c r="P41" s="77">
        <v>34.227388019839751</v>
      </c>
      <c r="Q41" s="77">
        <v>22.19</v>
      </c>
      <c r="R41" s="80">
        <v>23.749999999999996</v>
      </c>
      <c r="S41" s="80">
        <v>0</v>
      </c>
      <c r="T41" s="78">
        <f>SUMPRODUCT(LTA!F41:AJ41,LTA!F$101:AJ$101,LTA!F$104:AJ$104)</f>
        <v>109.46</v>
      </c>
      <c r="U41" s="78">
        <f>SUMPRODUCT(LTA!F41:AJ41,LTA!F$102:AJ$102,LTA!F$104:AJ$104)</f>
        <v>104.53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-193</v>
      </c>
      <c r="AA41" s="117">
        <f>STOA!I41</f>
        <v>238.42</v>
      </c>
      <c r="AB41" s="117">
        <f>-STOA!O41</f>
        <v>0</v>
      </c>
      <c r="AC41">
        <f t="shared" si="0"/>
        <v>14.714193266081066</v>
      </c>
      <c r="AD41">
        <f t="shared" si="1"/>
        <v>1108.9294945204806</v>
      </c>
      <c r="AE41">
        <f>'IDT-1'!C41</f>
        <v>0</v>
      </c>
      <c r="AF41" s="26"/>
      <c r="AG41">
        <f t="shared" si="2"/>
        <v>1108.9294945204806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-80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4.9619530754597339</v>
      </c>
      <c r="F42">
        <f>GT_Spot!Q42</f>
        <v>0</v>
      </c>
      <c r="G42">
        <f>PPCL_NG!Q42</f>
        <v>19.28</v>
      </c>
      <c r="H42">
        <f>PPCL_Spot!Q42</f>
        <v>7.02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782.87945399943965</v>
      </c>
      <c r="P42" s="77">
        <v>34.227388019839751</v>
      </c>
      <c r="Q42" s="77">
        <v>22.19</v>
      </c>
      <c r="R42" s="80">
        <v>23.749999999999996</v>
      </c>
      <c r="S42" s="80">
        <v>0</v>
      </c>
      <c r="T42" s="78">
        <f>SUMPRODUCT(LTA!F42:AJ42,LTA!F$101:AJ$101,LTA!F$104:AJ$104)</f>
        <v>119.59</v>
      </c>
      <c r="U42" s="78">
        <f>SUMPRODUCT(LTA!F42:AJ42,LTA!F$102:AJ$102,LTA!F$104:AJ$104)</f>
        <v>104.53999999999999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-183</v>
      </c>
      <c r="AA42" s="117">
        <f>STOA!I42</f>
        <v>239.62</v>
      </c>
      <c r="AB42" s="117">
        <f>-STOA!O42</f>
        <v>0</v>
      </c>
      <c r="AC42">
        <f t="shared" si="0"/>
        <v>14.769551572782053</v>
      </c>
      <c r="AD42">
        <f t="shared" si="1"/>
        <v>1125.2092435219572</v>
      </c>
      <c r="AE42">
        <f>'IDT-1'!C42</f>
        <v>0</v>
      </c>
      <c r="AF42" s="26"/>
      <c r="AG42">
        <f t="shared" si="2"/>
        <v>1125.2092435219572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-85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4.9619530754597339</v>
      </c>
      <c r="F43">
        <f>GT_Spot!Q43</f>
        <v>0</v>
      </c>
      <c r="G43">
        <f>PPCL_NG!Q43</f>
        <v>19.28</v>
      </c>
      <c r="H43">
        <f>PPCL_Spot!Q43</f>
        <v>23.298393214261083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786.43714781358676</v>
      </c>
      <c r="P43" s="77">
        <v>34.227388019839751</v>
      </c>
      <c r="Q43" s="77">
        <v>22.19</v>
      </c>
      <c r="R43" s="80">
        <v>23.749999999999996</v>
      </c>
      <c r="S43" s="80">
        <v>0</v>
      </c>
      <c r="T43" s="78">
        <f>SUMPRODUCT(LTA!F43:AJ43,LTA!F$101:AJ$101,LTA!F$104:AJ$104)</f>
        <v>116.38</v>
      </c>
      <c r="U43" s="78">
        <f>SUMPRODUCT(LTA!F43:AJ43,LTA!F$102:AJ$102,LTA!F$104:AJ$104)</f>
        <v>104.58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-168</v>
      </c>
      <c r="AA43" s="117">
        <f>STOA!I43</f>
        <v>240.22</v>
      </c>
      <c r="AB43" s="117">
        <f>-STOA!O43</f>
        <v>0</v>
      </c>
      <c r="AC43">
        <f t="shared" si="0"/>
        <v>14.699539950577158</v>
      </c>
      <c r="AD43">
        <f t="shared" si="1"/>
        <v>1167.5453421725699</v>
      </c>
      <c r="AE43">
        <f>'IDT-1'!C43</f>
        <v>0</v>
      </c>
      <c r="AF43" s="26"/>
      <c r="AG43">
        <f t="shared" si="2"/>
        <v>1167.5453421725699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4.9619530754597339</v>
      </c>
      <c r="F44">
        <f>GT_Spot!Q44</f>
        <v>0</v>
      </c>
      <c r="G44">
        <f>PPCL_NG!Q44</f>
        <v>19.28</v>
      </c>
      <c r="H44">
        <f>PPCL_Spot!Q44</f>
        <v>23.298393214261083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786.4418791613947</v>
      </c>
      <c r="P44" s="77">
        <v>34.227388019839751</v>
      </c>
      <c r="Q44" s="77">
        <v>22.19</v>
      </c>
      <c r="R44" s="80">
        <v>23.749999999999996</v>
      </c>
      <c r="S44" s="80">
        <v>0</v>
      </c>
      <c r="T44" s="78">
        <f>SUMPRODUCT(LTA!F44:AJ44,LTA!F$101:AJ$101,LTA!F$104:AJ$104)</f>
        <v>123.28999999999999</v>
      </c>
      <c r="U44" s="78">
        <f>SUMPRODUCT(LTA!F44:AJ44,LTA!F$102:AJ$102,LTA!F$104:AJ$104)</f>
        <v>104.49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-148</v>
      </c>
      <c r="AA44" s="117">
        <f>STOA!I44</f>
        <v>241.12</v>
      </c>
      <c r="AB44" s="117">
        <f>-STOA!O44</f>
        <v>0</v>
      </c>
      <c r="AC44">
        <f t="shared" si="0"/>
        <v>15.033861412103729</v>
      </c>
      <c r="AD44">
        <f t="shared" si="1"/>
        <v>1144.9357520588514</v>
      </c>
      <c r="AE44">
        <f>'IDT-1'!C44</f>
        <v>0</v>
      </c>
      <c r="AF44" s="26"/>
      <c r="AG44">
        <f t="shared" si="2"/>
        <v>1144.9357520588514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-125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4.9619530754597339</v>
      </c>
      <c r="F45">
        <f>GT_Spot!Q45</f>
        <v>0</v>
      </c>
      <c r="G45">
        <f>PPCL_NG!Q45</f>
        <v>19.28</v>
      </c>
      <c r="H45">
        <f>PPCL_Spot!Q45</f>
        <v>23.298393214261083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787.92505936600685</v>
      </c>
      <c r="P45" s="77">
        <v>34.227388019839751</v>
      </c>
      <c r="Q45" s="77">
        <v>22.19</v>
      </c>
      <c r="R45" s="80">
        <v>23.749999999999996</v>
      </c>
      <c r="S45" s="80">
        <v>0</v>
      </c>
      <c r="T45" s="78">
        <f>SUMPRODUCT(LTA!F45:AJ45,LTA!F$101:AJ$101,LTA!F$104:AJ$104)</f>
        <v>126.76</v>
      </c>
      <c r="U45" s="78">
        <f>SUMPRODUCT(LTA!F45:AJ45,LTA!F$102:AJ$102,LTA!F$104:AJ$104)</f>
        <v>104.58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-128</v>
      </c>
      <c r="AA45" s="117">
        <f>STOA!I45</f>
        <v>241.72</v>
      </c>
      <c r="AB45" s="117">
        <f>-STOA!O45</f>
        <v>0</v>
      </c>
      <c r="AC45">
        <f t="shared" si="0"/>
        <v>14.506443108961621</v>
      </c>
      <c r="AD45">
        <f t="shared" si="1"/>
        <v>1216.1063505666059</v>
      </c>
      <c r="AE45">
        <f>'IDT-1'!C45</f>
        <v>0</v>
      </c>
      <c r="AF45" s="26"/>
      <c r="AG45">
        <f t="shared" si="2"/>
        <v>1216.1063505666059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-80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4.9619530754597339</v>
      </c>
      <c r="F46">
        <f>GT_Spot!Q46</f>
        <v>0</v>
      </c>
      <c r="G46">
        <f>PPCL_NG!Q46</f>
        <v>19.28</v>
      </c>
      <c r="H46">
        <f>PPCL_Spot!Q46</f>
        <v>23.298393214261083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791.59811186364323</v>
      </c>
      <c r="P46" s="77">
        <v>34.227388019839751</v>
      </c>
      <c r="Q46" s="77">
        <v>22.19</v>
      </c>
      <c r="R46" s="80">
        <v>23.749999999999996</v>
      </c>
      <c r="S46" s="80">
        <v>0</v>
      </c>
      <c r="T46" s="78">
        <f>SUMPRODUCT(LTA!F46:AJ46,LTA!F$101:AJ$101,LTA!F$104:AJ$104)</f>
        <v>131.56</v>
      </c>
      <c r="U46" s="78">
        <f>SUMPRODUCT(LTA!F46:AJ46,LTA!F$102:AJ$102,LTA!F$104:AJ$104)</f>
        <v>104.57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-113</v>
      </c>
      <c r="AA46" s="117">
        <f>STOA!I46</f>
        <v>241.72</v>
      </c>
      <c r="AB46" s="117">
        <f>-STOA!O46</f>
        <v>0</v>
      </c>
      <c r="AC46">
        <f t="shared" si="0"/>
        <v>14.447746058107889</v>
      </c>
      <c r="AD46">
        <f t="shared" si="1"/>
        <v>1239.6281001150958</v>
      </c>
      <c r="AE46">
        <f>'IDT-1'!C46</f>
        <v>0</v>
      </c>
      <c r="AF46" s="26"/>
      <c r="AG46">
        <f t="shared" si="2"/>
        <v>1239.6281001150958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4.9619530754597339</v>
      </c>
      <c r="F47">
        <f>GT_Spot!Q47</f>
        <v>0</v>
      </c>
      <c r="G47">
        <f>PPCL_NG!Q47</f>
        <v>19.28</v>
      </c>
      <c r="H47">
        <f>PPCL_Spot!Q47</f>
        <v>23.3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812.93122168061211</v>
      </c>
      <c r="P47" s="77">
        <v>34.227388019839751</v>
      </c>
      <c r="Q47" s="77">
        <v>22.19</v>
      </c>
      <c r="R47" s="80">
        <v>23.749999999999996</v>
      </c>
      <c r="S47" s="80">
        <v>0</v>
      </c>
      <c r="T47" s="78">
        <f>SUMPRODUCT(LTA!F47:AJ47,LTA!F$101:AJ$101,LTA!F$104:AJ$104)</f>
        <v>135.10999999999999</v>
      </c>
      <c r="U47" s="78">
        <f>SUMPRODUCT(LTA!F47:AJ47,LTA!F$102:AJ$102,LTA!F$104:AJ$104)</f>
        <v>104.5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-170</v>
      </c>
      <c r="AA47" s="117">
        <f>STOA!I47</f>
        <v>241.72</v>
      </c>
      <c r="AB47" s="117">
        <f>-STOA!O47</f>
        <v>0</v>
      </c>
      <c r="AC47">
        <f t="shared" si="0"/>
        <v>14.68387181925611</v>
      </c>
      <c r="AD47">
        <f t="shared" si="1"/>
        <v>1262.2066909566554</v>
      </c>
      <c r="AE47">
        <f>'IDT-1'!C47</f>
        <v>0</v>
      </c>
      <c r="AF47" s="26"/>
      <c r="AG47">
        <f t="shared" si="2"/>
        <v>1262.2066909566554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4.5904022806461828</v>
      </c>
      <c r="F48">
        <f>GT_Spot!Q48</f>
        <v>0</v>
      </c>
      <c r="G48">
        <f>PPCL_NG!Q48</f>
        <v>19.28</v>
      </c>
      <c r="H48">
        <f>PPCL_Spot!Q48</f>
        <v>23.298393214261083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812.93149866568399</v>
      </c>
      <c r="P48" s="77">
        <v>34.227388019839751</v>
      </c>
      <c r="Q48" s="77">
        <v>22.19</v>
      </c>
      <c r="R48" s="80">
        <v>23.749999999999996</v>
      </c>
      <c r="S48" s="80">
        <v>0</v>
      </c>
      <c r="T48" s="78">
        <f>SUMPRODUCT(LTA!F48:AJ48,LTA!F$101:AJ$101,LTA!F$104:AJ$104)</f>
        <v>138.15</v>
      </c>
      <c r="U48" s="78">
        <f>SUMPRODUCT(LTA!F48:AJ48,LTA!F$102:AJ$102,LTA!F$104:AJ$104)</f>
        <v>104.5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-155</v>
      </c>
      <c r="AA48" s="117">
        <f>STOA!I48</f>
        <v>241.72</v>
      </c>
      <c r="AB48" s="117">
        <f>-STOA!O48</f>
        <v>0</v>
      </c>
      <c r="AC48">
        <f t="shared" si="0"/>
        <v>14.61856119479393</v>
      </c>
      <c r="AD48">
        <f t="shared" si="1"/>
        <v>1274.9391209856371</v>
      </c>
      <c r="AE48">
        <f>'IDT-1'!C48</f>
        <v>0</v>
      </c>
      <c r="AF48" s="26"/>
      <c r="AG48">
        <f t="shared" si="2"/>
        <v>1274.9391209856371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4.5904022806461828</v>
      </c>
      <c r="F49">
        <f>GT_Spot!Q49</f>
        <v>0</v>
      </c>
      <c r="G49">
        <f>PPCL_NG!Q49</f>
        <v>19.28</v>
      </c>
      <c r="H49">
        <f>PPCL_Spot!Q49</f>
        <v>23.298393214261083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815.02033870700018</v>
      </c>
      <c r="P49" s="77">
        <v>34.227388019839751</v>
      </c>
      <c r="Q49" s="77">
        <v>22.19</v>
      </c>
      <c r="R49" s="80">
        <v>23.749999999999996</v>
      </c>
      <c r="S49" s="80">
        <v>0</v>
      </c>
      <c r="T49" s="78">
        <f>SUMPRODUCT(LTA!F49:AJ49,LTA!F$101:AJ$101,LTA!F$104:AJ$104)</f>
        <v>133.65</v>
      </c>
      <c r="U49" s="78">
        <f>SUMPRODUCT(LTA!F49:AJ49,LTA!F$102:AJ$102,LTA!F$104:AJ$104)</f>
        <v>104.53999999999999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-140</v>
      </c>
      <c r="AA49" s="117">
        <f>STOA!I49</f>
        <v>241.72</v>
      </c>
      <c r="AB49" s="117">
        <f>-STOA!O49</f>
        <v>0</v>
      </c>
      <c r="AC49">
        <f t="shared" si="0"/>
        <v>14.286960523880675</v>
      </c>
      <c r="AD49">
        <f t="shared" si="1"/>
        <v>1307.8995616978666</v>
      </c>
      <c r="AE49">
        <f>'IDT-1'!C49</f>
        <v>0</v>
      </c>
      <c r="AF49" s="26"/>
      <c r="AG49">
        <f t="shared" si="2"/>
        <v>1307.8995616978666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4.5904022806461828</v>
      </c>
      <c r="F50">
        <f>GT_Spot!Q50</f>
        <v>0</v>
      </c>
      <c r="G50">
        <f>PPCL_NG!Q50</f>
        <v>19.28</v>
      </c>
      <c r="H50">
        <f>PPCL_Spot!Q50</f>
        <v>23.298393214261083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810.81080381900017</v>
      </c>
      <c r="P50" s="77">
        <v>34.227388019839751</v>
      </c>
      <c r="Q50" s="77">
        <v>22.19</v>
      </c>
      <c r="R50" s="80">
        <v>23.749999999999996</v>
      </c>
      <c r="S50" s="80">
        <v>0</v>
      </c>
      <c r="T50" s="78">
        <f>SUMPRODUCT(LTA!F50:AJ50,LTA!F$101:AJ$101,LTA!F$104:AJ$104)</f>
        <v>131.38999999999999</v>
      </c>
      <c r="U50" s="78">
        <f>SUMPRODUCT(LTA!F50:AJ50,LTA!F$102:AJ$102,LTA!F$104:AJ$104)</f>
        <v>104.50999999999999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-130</v>
      </c>
      <c r="AA50" s="117">
        <f>STOA!I50</f>
        <v>241.72</v>
      </c>
      <c r="AB50" s="117">
        <f>-STOA!O50</f>
        <v>0</v>
      </c>
      <c r="AC50">
        <f t="shared" si="0"/>
        <v>14.052202066422369</v>
      </c>
      <c r="AD50">
        <f t="shared" si="1"/>
        <v>1321.634785267325</v>
      </c>
      <c r="AE50">
        <f>'IDT-1'!C50</f>
        <v>0</v>
      </c>
      <c r="AF50" s="26"/>
      <c r="AG50">
        <f t="shared" si="2"/>
        <v>1321.634785267325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5.9529430379746842</v>
      </c>
      <c r="F51">
        <f>GT_Spot!Q51</f>
        <v>0</v>
      </c>
      <c r="G51">
        <f>PPCL_NG!Q51</f>
        <v>19.28</v>
      </c>
      <c r="H51">
        <f>PPCL_Spot!Q51</f>
        <v>25</v>
      </c>
      <c r="I51">
        <f>Bawana_NG!Q51</f>
        <v>46.95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811.84102154500022</v>
      </c>
      <c r="P51" s="77">
        <v>34.227388019839751</v>
      </c>
      <c r="Q51" s="77">
        <v>22.19</v>
      </c>
      <c r="R51" s="80">
        <v>23.749999999999996</v>
      </c>
      <c r="S51" s="80">
        <v>0</v>
      </c>
      <c r="T51" s="78">
        <f>SUMPRODUCT(LTA!F51:AJ51,LTA!F$101:AJ$101,LTA!F$104:AJ$104)</f>
        <v>131.88999999999999</v>
      </c>
      <c r="U51" s="78">
        <f>SUMPRODUCT(LTA!F51:AJ51,LTA!F$102:AJ$102,LTA!F$104:AJ$104)</f>
        <v>104.53999999999999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-125</v>
      </c>
      <c r="AA51" s="117">
        <f>STOA!I51</f>
        <v>241.72</v>
      </c>
      <c r="AB51" s="117">
        <f>-STOA!O51</f>
        <v>0</v>
      </c>
      <c r="AC51">
        <f t="shared" si="0"/>
        <v>14.377494944066996</v>
      </c>
      <c r="AD51">
        <f t="shared" si="1"/>
        <v>1287.9638576587477</v>
      </c>
      <c r="AE51">
        <f>'IDT-1'!C51</f>
        <v>0</v>
      </c>
      <c r="AF51" s="26"/>
      <c r="AG51">
        <f t="shared" si="2"/>
        <v>1287.9638576587477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5.9529430379746842</v>
      </c>
      <c r="F52">
        <f>GT_Spot!Q52</f>
        <v>0</v>
      </c>
      <c r="G52">
        <f>PPCL_NG!Q52</f>
        <v>19.28</v>
      </c>
      <c r="H52">
        <f>PPCL_Spot!Q52</f>
        <v>25</v>
      </c>
      <c r="I52">
        <f>Bawana_NG!Q52</f>
        <v>46.95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810.2356659685903</v>
      </c>
      <c r="P52" s="77">
        <v>34.227388019839751</v>
      </c>
      <c r="Q52" s="77">
        <v>22.19</v>
      </c>
      <c r="R52" s="80">
        <v>23.749999999999996</v>
      </c>
      <c r="S52" s="80">
        <v>0</v>
      </c>
      <c r="T52" s="78">
        <f>SUMPRODUCT(LTA!F52:AJ52,LTA!F$101:AJ$101,LTA!F$104:AJ$104)</f>
        <v>133.19</v>
      </c>
      <c r="U52" s="78">
        <f>SUMPRODUCT(LTA!F52:AJ52,LTA!F$102:AJ$102,LTA!F$104:AJ$104)</f>
        <v>104.6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-110</v>
      </c>
      <c r="AA52" s="117">
        <f>STOA!I52</f>
        <v>241.72</v>
      </c>
      <c r="AB52" s="117">
        <f>-STOA!O52</f>
        <v>0</v>
      </c>
      <c r="AC52">
        <f t="shared" si="0"/>
        <v>13.887038801273849</v>
      </c>
      <c r="AD52">
        <f t="shared" si="1"/>
        <v>1343.208958225131</v>
      </c>
      <c r="AE52">
        <f>'IDT-1'!C52</f>
        <v>-4.234</v>
      </c>
      <c r="AF52" s="26"/>
      <c r="AG52">
        <f t="shared" si="2"/>
        <v>1338.9749582251311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5.9529430379746842</v>
      </c>
      <c r="F53">
        <f>GT_Spot!Q53</f>
        <v>0</v>
      </c>
      <c r="G53">
        <f>PPCL_NG!Q53</f>
        <v>19.28</v>
      </c>
      <c r="H53">
        <f>PPCL_Spot!Q53</f>
        <v>25</v>
      </c>
      <c r="I53">
        <f>Bawana_NG!Q53</f>
        <v>48.63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809.45800907018418</v>
      </c>
      <c r="P53" s="77">
        <v>34.227388019839751</v>
      </c>
      <c r="Q53" s="77">
        <v>22.19</v>
      </c>
      <c r="R53" s="80">
        <v>23.749999999999996</v>
      </c>
      <c r="S53" s="80">
        <v>0</v>
      </c>
      <c r="T53" s="78">
        <f>SUMPRODUCT(LTA!F53:AJ53,LTA!F$101:AJ$101,LTA!F$104:AJ$104)</f>
        <v>134.24</v>
      </c>
      <c r="U53" s="78">
        <f>SUMPRODUCT(LTA!F53:AJ53,LTA!F$102:AJ$102,LTA!F$104:AJ$104)</f>
        <v>105.61999999999999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-80</v>
      </c>
      <c r="AA53" s="117">
        <f>STOA!I53</f>
        <v>242.01999999999998</v>
      </c>
      <c r="AB53" s="117">
        <f>-STOA!O53</f>
        <v>0</v>
      </c>
      <c r="AC53">
        <f t="shared" si="0"/>
        <v>14.093397971011781</v>
      </c>
      <c r="AD53">
        <f t="shared" si="1"/>
        <v>1326.2749421569868</v>
      </c>
      <c r="AE53">
        <f>'IDT-1'!C53</f>
        <v>-18.204999999999998</v>
      </c>
      <c r="AF53" s="26"/>
      <c r="AG53">
        <f t="shared" si="2"/>
        <v>1308.0699421569868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5.9529430379746842</v>
      </c>
      <c r="F54">
        <f>GT_Spot!Q54</f>
        <v>0</v>
      </c>
      <c r="G54">
        <f>PPCL_NG!Q54</f>
        <v>19.28</v>
      </c>
      <c r="H54">
        <f>PPCL_Spot!Q54</f>
        <v>25</v>
      </c>
      <c r="I54">
        <f>Bawana_NG!Q54</f>
        <v>48.63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809.80286577059405</v>
      </c>
      <c r="P54" s="77">
        <v>34.227388019839751</v>
      </c>
      <c r="Q54" s="77">
        <v>22.19</v>
      </c>
      <c r="R54" s="80">
        <v>23.749999999999996</v>
      </c>
      <c r="S54" s="80">
        <v>0</v>
      </c>
      <c r="T54" s="78">
        <f>SUMPRODUCT(LTA!F54:AJ54,LTA!F$101:AJ$101,LTA!F$104:AJ$104)</f>
        <v>137.6</v>
      </c>
      <c r="U54" s="78">
        <f>SUMPRODUCT(LTA!F54:AJ54,LTA!F$102:AJ$102,LTA!F$104:AJ$104)</f>
        <v>106.31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-55</v>
      </c>
      <c r="AA54" s="117">
        <f>STOA!I54</f>
        <v>242.01999999999998</v>
      </c>
      <c r="AB54" s="117">
        <f>-STOA!O54</f>
        <v>0</v>
      </c>
      <c r="AC54">
        <f t="shared" si="0"/>
        <v>13.599385058643668</v>
      </c>
      <c r="AD54">
        <f t="shared" si="1"/>
        <v>1391.1638117697646</v>
      </c>
      <c r="AE54">
        <f>'IDT-1'!C54</f>
        <v>-27.942</v>
      </c>
      <c r="AF54" s="26"/>
      <c r="AG54">
        <f t="shared" si="2"/>
        <v>1363.2218117697646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12.411388012618296</v>
      </c>
      <c r="F55">
        <f>GT_Spot!Q55</f>
        <v>0</v>
      </c>
      <c r="G55">
        <f>PPCL_NG!Q55</f>
        <v>19.28</v>
      </c>
      <c r="H55">
        <f>PPCL_Spot!Q55</f>
        <v>28.93</v>
      </c>
      <c r="I55">
        <f>Bawana_NG!Q55</f>
        <v>47.4019949882642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808.55089239210918</v>
      </c>
      <c r="P55" s="77">
        <v>34.227388019839751</v>
      </c>
      <c r="Q55" s="77">
        <v>22.19</v>
      </c>
      <c r="R55" s="80">
        <v>23.749999999999996</v>
      </c>
      <c r="S55" s="80">
        <v>0</v>
      </c>
      <c r="T55" s="78">
        <f>SUMPRODUCT(LTA!F55:AJ55,LTA!F$101:AJ$101,LTA!F$104:AJ$104)</f>
        <v>141.39999999999998</v>
      </c>
      <c r="U55" s="78">
        <f>SUMPRODUCT(LTA!F55:AJ55,LTA!F$102:AJ$102,LTA!F$104:AJ$104)</f>
        <v>107.19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-70</v>
      </c>
      <c r="AA55" s="117">
        <f>STOA!I55</f>
        <v>242.01999999999998</v>
      </c>
      <c r="AB55" s="117">
        <f>-STOA!O55</f>
        <v>0</v>
      </c>
      <c r="AC55">
        <f t="shared" si="0"/>
        <v>13.887726115030496</v>
      </c>
      <c r="AD55">
        <f t="shared" si="1"/>
        <v>1383.4639372978008</v>
      </c>
      <c r="AE55">
        <f>'IDT-1'!C55</f>
        <v>-25.824999999999999</v>
      </c>
      <c r="AF55" s="26"/>
      <c r="AG55">
        <f t="shared" si="2"/>
        <v>1357.6389372978008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12.411388012618296</v>
      </c>
      <c r="F56">
        <f>GT_Spot!Q56</f>
        <v>0</v>
      </c>
      <c r="G56">
        <f>PPCL_NG!Q56</f>
        <v>19.28</v>
      </c>
      <c r="H56">
        <f>PPCL_Spot!Q56</f>
        <v>28.93</v>
      </c>
      <c r="I56">
        <f>Bawana_NG!Q56</f>
        <v>48.79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808.55089239210918</v>
      </c>
      <c r="P56" s="77">
        <v>34.227388019839751</v>
      </c>
      <c r="Q56" s="77">
        <v>22.19</v>
      </c>
      <c r="R56" s="80">
        <v>23.749999999999996</v>
      </c>
      <c r="S56" s="80">
        <v>0</v>
      </c>
      <c r="T56" s="78">
        <f>SUMPRODUCT(LTA!F56:AJ56,LTA!F$101:AJ$101,LTA!F$104:AJ$104)</f>
        <v>140.81</v>
      </c>
      <c r="U56" s="78">
        <f>SUMPRODUCT(LTA!F56:AJ56,LTA!F$102:AJ$102,LTA!F$104:AJ$104)</f>
        <v>107.97999999999999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-35</v>
      </c>
      <c r="AA56" s="117">
        <f>STOA!I56</f>
        <v>241.42</v>
      </c>
      <c r="AB56" s="117">
        <f>-STOA!O56</f>
        <v>0</v>
      </c>
      <c r="AC56">
        <f t="shared" si="0"/>
        <v>13.40812354541303</v>
      </c>
      <c r="AD56">
        <f t="shared" si="1"/>
        <v>1439.9315448791544</v>
      </c>
      <c r="AE56">
        <f>'IDT-1'!C56</f>
        <v>-45.722999999999999</v>
      </c>
      <c r="AF56" s="26"/>
      <c r="AG56">
        <f t="shared" si="2"/>
        <v>1394.2085448791545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12.411388012618296</v>
      </c>
      <c r="F57">
        <f>GT_Spot!Q57</f>
        <v>0</v>
      </c>
      <c r="G57">
        <f>PPCL_NG!Q57</f>
        <v>19.28</v>
      </c>
      <c r="H57">
        <f>PPCL_Spot!Q57</f>
        <v>28.93</v>
      </c>
      <c r="I57">
        <f>Bawana_NG!Q57</f>
        <v>48.63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809.09405818410914</v>
      </c>
      <c r="P57" s="77">
        <v>34.227388019839751</v>
      </c>
      <c r="Q57" s="77">
        <v>22.19</v>
      </c>
      <c r="R57" s="80">
        <v>23.749999999999996</v>
      </c>
      <c r="S57" s="80">
        <v>0</v>
      </c>
      <c r="T57" s="78">
        <f>SUMPRODUCT(LTA!F57:AJ57,LTA!F$101:AJ$101,LTA!F$104:AJ$104)</f>
        <v>126.52</v>
      </c>
      <c r="U57" s="78">
        <f>SUMPRODUCT(LTA!F57:AJ57,LTA!F$102:AJ$102,LTA!F$104:AJ$104)</f>
        <v>108.67999999999999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-15</v>
      </c>
      <c r="AA57" s="117">
        <f>STOA!I57</f>
        <v>241.12</v>
      </c>
      <c r="AB57" s="117">
        <f>-STOA!O57</f>
        <v>0</v>
      </c>
      <c r="AC57">
        <f t="shared" si="0"/>
        <v>13.271507149338239</v>
      </c>
      <c r="AD57">
        <f t="shared" si="1"/>
        <v>1428.5613270672291</v>
      </c>
      <c r="AE57">
        <f>'IDT-1'!C57</f>
        <v>-56.307000000000002</v>
      </c>
      <c r="AF57" s="26"/>
      <c r="AG57">
        <f t="shared" si="2"/>
        <v>1372.254327067229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-18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12.411388012618296</v>
      </c>
      <c r="F58">
        <f>GT_Spot!Q58</f>
        <v>0</v>
      </c>
      <c r="G58">
        <f>PPCL_NG!Q58</f>
        <v>19.28</v>
      </c>
      <c r="H58">
        <f>PPCL_Spot!Q58</f>
        <v>28.93</v>
      </c>
      <c r="I58">
        <f>Bawana_NG!Q58</f>
        <v>48.63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810.35455706010919</v>
      </c>
      <c r="P58" s="77">
        <v>34.227388019839751</v>
      </c>
      <c r="Q58" s="77">
        <v>22.19</v>
      </c>
      <c r="R58" s="80">
        <v>23.749999999999996</v>
      </c>
      <c r="S58" s="80">
        <v>0</v>
      </c>
      <c r="T58" s="78">
        <f>SUMPRODUCT(LTA!F58:AJ58,LTA!F$101:AJ$101,LTA!F$104:AJ$104)</f>
        <v>124.76</v>
      </c>
      <c r="U58" s="78">
        <f>SUMPRODUCT(LTA!F58:AJ58,LTA!F$102:AJ$102,LTA!F$104:AJ$104)</f>
        <v>108.92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240.51999999999998</v>
      </c>
      <c r="AB58" s="117">
        <f>-STOA!O58</f>
        <v>0</v>
      </c>
      <c r="AC58">
        <f t="shared" si="0"/>
        <v>12.970965331214593</v>
      </c>
      <c r="AD58">
        <f t="shared" si="1"/>
        <v>1461.0023677613528</v>
      </c>
      <c r="AE58">
        <f>'IDT-1'!C58</f>
        <v>-40</v>
      </c>
      <c r="AF58" s="26"/>
      <c r="AG58">
        <f t="shared" si="2"/>
        <v>1421.0023677613528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12.411388012618296</v>
      </c>
      <c r="F59">
        <f>GT_Spot!Q59</f>
        <v>0</v>
      </c>
      <c r="G59">
        <f>PPCL_NG!Q59</f>
        <v>19.28</v>
      </c>
      <c r="H59">
        <f>PPCL_Spot!Q59</f>
        <v>28.93</v>
      </c>
      <c r="I59">
        <f>Bawana_NG!Q59</f>
        <v>47.82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812.51501802693394</v>
      </c>
      <c r="P59" s="77">
        <v>34.227388019839751</v>
      </c>
      <c r="Q59" s="77">
        <v>22.19</v>
      </c>
      <c r="R59" s="80">
        <v>23.749999999999996</v>
      </c>
      <c r="S59" s="80">
        <v>0</v>
      </c>
      <c r="T59" s="78">
        <f>SUMPRODUCT(LTA!F59:AJ59,LTA!F$101:AJ$101,LTA!F$104:AJ$104)</f>
        <v>122.8</v>
      </c>
      <c r="U59" s="78">
        <f>SUMPRODUCT(LTA!F59:AJ59,LTA!F$102:AJ$102,LTA!F$104:AJ$104)</f>
        <v>104.58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240.22</v>
      </c>
      <c r="AB59" s="117">
        <f>-STOA!O59</f>
        <v>0</v>
      </c>
      <c r="AC59">
        <f t="shared" si="0"/>
        <v>13.01004138772265</v>
      </c>
      <c r="AD59">
        <f t="shared" si="1"/>
        <v>1465.4037526716695</v>
      </c>
      <c r="AE59">
        <f>'IDT-1'!C59</f>
        <v>-10</v>
      </c>
      <c r="AF59" s="26"/>
      <c r="AG59">
        <f t="shared" si="2"/>
        <v>1455.4037526716695</v>
      </c>
      <c r="AI59" s="75">
        <f>PXIL!I59</f>
        <v>0</v>
      </c>
      <c r="AJ59" s="75">
        <f>PXIL!O59</f>
        <v>0</v>
      </c>
      <c r="AK59" s="75">
        <f>RTM_IEX!I59</f>
        <v>9.69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12.411388012618296</v>
      </c>
      <c r="F60">
        <f>GT_Spot!Q60</f>
        <v>0</v>
      </c>
      <c r="G60">
        <f>PPCL_NG!Q60</f>
        <v>19.28</v>
      </c>
      <c r="H60">
        <f>PPCL_Spot!Q60</f>
        <v>28.93</v>
      </c>
      <c r="I60">
        <f>Bawana_NG!Q60</f>
        <v>47.82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812.49104144907744</v>
      </c>
      <c r="P60" s="77">
        <v>34.227388019839751</v>
      </c>
      <c r="Q60" s="77">
        <v>22.19</v>
      </c>
      <c r="R60" s="80">
        <v>23.749999999999996</v>
      </c>
      <c r="S60" s="80">
        <v>0</v>
      </c>
      <c r="T60" s="78">
        <f>SUMPRODUCT(LTA!F60:AJ60,LTA!F$101:AJ$101,LTA!F$104:AJ$104)</f>
        <v>117.69999999999999</v>
      </c>
      <c r="U60" s="78">
        <f>SUMPRODUCT(LTA!F60:AJ60,LTA!F$102:AJ$102,LTA!F$104:AJ$104)</f>
        <v>104.49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240.22</v>
      </c>
      <c r="AB60" s="117">
        <f>-STOA!O60</f>
        <v>0</v>
      </c>
      <c r="AC60">
        <f t="shared" si="0"/>
        <v>13.134614393837513</v>
      </c>
      <c r="AD60">
        <f t="shared" si="1"/>
        <v>1479.435203087698</v>
      </c>
      <c r="AE60">
        <f>'IDT-1'!C60</f>
        <v>0</v>
      </c>
      <c r="AF60" s="26"/>
      <c r="AG60">
        <f t="shared" si="2"/>
        <v>1479.435203087698</v>
      </c>
      <c r="AI60" s="75">
        <f>PXIL!I60</f>
        <v>0</v>
      </c>
      <c r="AJ60" s="75">
        <f>PXIL!O60</f>
        <v>0</v>
      </c>
      <c r="AK60" s="75">
        <f>RTM_IEX!I60</f>
        <v>29.06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12.411388012618296</v>
      </c>
      <c r="F61">
        <f>GT_Spot!Q61</f>
        <v>0</v>
      </c>
      <c r="G61">
        <f>PPCL_NG!Q61</f>
        <v>19.28</v>
      </c>
      <c r="H61">
        <f>PPCL_Spot!Q61</f>
        <v>28.93</v>
      </c>
      <c r="I61">
        <f>Bawana_NG!Q61</f>
        <v>46.461995339594765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814.64147986717421</v>
      </c>
      <c r="P61" s="77">
        <v>34.227388019839751</v>
      </c>
      <c r="Q61" s="77">
        <v>22.19</v>
      </c>
      <c r="R61" s="80">
        <v>23.749999999999996</v>
      </c>
      <c r="S61" s="80">
        <v>0</v>
      </c>
      <c r="T61" s="78">
        <f>SUMPRODUCT(LTA!F61:AJ61,LTA!F$101:AJ$101,LTA!F$104:AJ$104)</f>
        <v>116.11000000000001</v>
      </c>
      <c r="U61" s="78">
        <f>SUMPRODUCT(LTA!F61:AJ61,LTA!F$102:AJ$102,LTA!F$104:AJ$104)</f>
        <v>104.58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239.92</v>
      </c>
      <c r="AB61" s="117">
        <f>-STOA!O61</f>
        <v>0</v>
      </c>
      <c r="AC61">
        <f t="shared" si="0"/>
        <v>13.381387810905199</v>
      </c>
      <c r="AD61">
        <f t="shared" si="1"/>
        <v>1507.2308634283218</v>
      </c>
      <c r="AE61">
        <f>'IDT-1'!C61</f>
        <v>0</v>
      </c>
      <c r="AF61" s="26"/>
      <c r="AG61">
        <f t="shared" si="2"/>
        <v>1507.2308634283218</v>
      </c>
      <c r="AI61" s="75">
        <f>PXIL!I61</f>
        <v>0</v>
      </c>
      <c r="AJ61" s="75">
        <f>PXIL!O61</f>
        <v>0</v>
      </c>
      <c r="AK61" s="75">
        <f>RTM_IEX!I61</f>
        <v>43.58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14.53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12.411388012618296</v>
      </c>
      <c r="F62">
        <f>GT_Spot!Q62</f>
        <v>0</v>
      </c>
      <c r="G62">
        <f>PPCL_NG!Q62</f>
        <v>19.28</v>
      </c>
      <c r="H62">
        <f>PPCL_Spot!Q62</f>
        <v>28.93</v>
      </c>
      <c r="I62">
        <f>Bawana_NG!Q62</f>
        <v>47.82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815.72297918840366</v>
      </c>
      <c r="P62" s="77">
        <v>34.227388019839751</v>
      </c>
      <c r="Q62" s="77">
        <v>22.19</v>
      </c>
      <c r="R62" s="80">
        <v>23.749999999999996</v>
      </c>
      <c r="S62" s="80">
        <v>0</v>
      </c>
      <c r="T62" s="78">
        <f>SUMPRODUCT(LTA!F62:AJ62,LTA!F$101:AJ$101,LTA!F$104:AJ$104)</f>
        <v>121.28999999999999</v>
      </c>
      <c r="U62" s="78">
        <f>SUMPRODUCT(LTA!F62:AJ62,LTA!F$102:AJ$102,LTA!F$104:AJ$104)</f>
        <v>104.57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239.92</v>
      </c>
      <c r="AB62" s="117">
        <f>-STOA!O62</f>
        <v>0</v>
      </c>
      <c r="AC62">
        <f t="shared" si="0"/>
        <v>13.618807445943585</v>
      </c>
      <c r="AD62">
        <f t="shared" si="1"/>
        <v>1533.9729477749183</v>
      </c>
      <c r="AE62">
        <f>'IDT-1'!C62</f>
        <v>0</v>
      </c>
      <c r="AF62" s="26"/>
      <c r="AG62">
        <f t="shared" si="2"/>
        <v>1533.9729477749183</v>
      </c>
      <c r="AI62" s="75">
        <f>PXIL!I62</f>
        <v>0</v>
      </c>
      <c r="AJ62" s="75">
        <f>PXIL!O62</f>
        <v>0</v>
      </c>
      <c r="AK62" s="75">
        <f>RTM_IEX!I62</f>
        <v>38.74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38.74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12.011433224755699</v>
      </c>
      <c r="F63">
        <f>GT_Spot!Q63</f>
        <v>0</v>
      </c>
      <c r="G63">
        <f>PPCL_NG!Q63</f>
        <v>19.28</v>
      </c>
      <c r="H63">
        <f>PPCL_Spot!Q63</f>
        <v>28.93</v>
      </c>
      <c r="I63">
        <f>Bawana_NG!Q63</f>
        <v>47.66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815.72297918840366</v>
      </c>
      <c r="P63" s="77">
        <v>34.227388019839751</v>
      </c>
      <c r="Q63" s="77">
        <v>22.19</v>
      </c>
      <c r="R63" s="80">
        <v>23.749999999999996</v>
      </c>
      <c r="S63" s="80">
        <v>0</v>
      </c>
      <c r="T63" s="78">
        <f>SUMPRODUCT(LTA!F63:AJ63,LTA!F$101:AJ$101,LTA!F$104:AJ$104)</f>
        <v>115.28999999999999</v>
      </c>
      <c r="U63" s="78">
        <f>SUMPRODUCT(LTA!F63:AJ63,LTA!F$102:AJ$102,LTA!F$104:AJ$104)</f>
        <v>104.5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239.92</v>
      </c>
      <c r="AB63" s="117">
        <f>-STOA!O63</f>
        <v>0</v>
      </c>
      <c r="AC63">
        <f t="shared" si="0"/>
        <v>13.506343843810395</v>
      </c>
      <c r="AD63">
        <f t="shared" si="1"/>
        <v>1521.3054565891891</v>
      </c>
      <c r="AE63">
        <f>'IDT-1'!C63</f>
        <v>0</v>
      </c>
      <c r="AF63" s="26"/>
      <c r="AG63">
        <f t="shared" si="2"/>
        <v>1521.3054565891891</v>
      </c>
      <c r="AI63" s="75">
        <f>PXIL!I63</f>
        <v>0</v>
      </c>
      <c r="AJ63" s="75">
        <f>PXIL!O63</f>
        <v>0</v>
      </c>
      <c r="AK63" s="75">
        <f>RTM_IEX!I63</f>
        <v>8.3800000000000008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62.95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12.011433224755699</v>
      </c>
      <c r="F64">
        <f>GT_Spot!Q64</f>
        <v>0</v>
      </c>
      <c r="G64">
        <f>PPCL_NG!Q64</f>
        <v>19.28</v>
      </c>
      <c r="H64">
        <f>PPCL_Spot!Q64</f>
        <v>28.93</v>
      </c>
      <c r="I64">
        <f>Bawana_NG!Q64</f>
        <v>47.66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818.52146381240368</v>
      </c>
      <c r="P64" s="77">
        <v>34.227388019839751</v>
      </c>
      <c r="Q64" s="77">
        <v>22.19</v>
      </c>
      <c r="R64" s="80">
        <v>23.749999999999996</v>
      </c>
      <c r="S64" s="80">
        <v>0</v>
      </c>
      <c r="T64" s="78">
        <f>SUMPRODUCT(LTA!F64:AJ64,LTA!F$101:AJ$101,LTA!F$104:AJ$104)</f>
        <v>110.05</v>
      </c>
      <c r="U64" s="78">
        <f>SUMPRODUCT(LTA!F64:AJ64,LTA!F$102:AJ$102,LTA!F$104:AJ$104)</f>
        <v>109.59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239.01999999999998</v>
      </c>
      <c r="AB64" s="117">
        <f>-STOA!O64</f>
        <v>0</v>
      </c>
      <c r="AC64">
        <f t="shared" si="0"/>
        <v>13.807994508501594</v>
      </c>
      <c r="AD64">
        <f t="shared" si="1"/>
        <v>1555.2822905484975</v>
      </c>
      <c r="AE64">
        <f>'IDT-1'!C64</f>
        <v>0</v>
      </c>
      <c r="AF64" s="26"/>
      <c r="AG64">
        <f t="shared" si="2"/>
        <v>1555.2822905484975</v>
      </c>
      <c r="AI64" s="75">
        <f>PXIL!I64</f>
        <v>0</v>
      </c>
      <c r="AJ64" s="75">
        <f>PXIL!O64</f>
        <v>0</v>
      </c>
      <c r="AK64" s="75">
        <f>RTM_IEX!I64</f>
        <v>26.38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77.48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12.011433224755699</v>
      </c>
      <c r="F65">
        <f>GT_Spot!Q65</f>
        <v>0</v>
      </c>
      <c r="G65">
        <f>PPCL_NG!Q65</f>
        <v>19.28</v>
      </c>
      <c r="H65">
        <f>PPCL_Spot!Q65</f>
        <v>28.93</v>
      </c>
      <c r="I65">
        <f>Bawana_NG!Q65</f>
        <v>47.66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821.09744240440386</v>
      </c>
      <c r="P65" s="77">
        <v>34.227388019839751</v>
      </c>
      <c r="Q65" s="77">
        <v>22.19</v>
      </c>
      <c r="R65" s="80">
        <v>23.749999999999996</v>
      </c>
      <c r="S65" s="80">
        <v>0</v>
      </c>
      <c r="T65" s="78">
        <f>SUMPRODUCT(LTA!F65:AJ65,LTA!F$101:AJ$101,LTA!F$104:AJ$104)</f>
        <v>104.24000000000001</v>
      </c>
      <c r="U65" s="78">
        <f>SUMPRODUCT(LTA!F65:AJ65,LTA!F$102:AJ$102,LTA!F$104:AJ$104)</f>
        <v>109.89999999999999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239.01999999999998</v>
      </c>
      <c r="AB65" s="117">
        <f>-STOA!O65</f>
        <v>0</v>
      </c>
      <c r="AC65">
        <f t="shared" si="0"/>
        <v>13.941807120111196</v>
      </c>
      <c r="AD65">
        <f t="shared" si="1"/>
        <v>1570.3544565288882</v>
      </c>
      <c r="AE65">
        <f>'IDT-1'!C65</f>
        <v>0</v>
      </c>
      <c r="AF65" s="26"/>
      <c r="AG65">
        <f t="shared" si="2"/>
        <v>1570.3544565288882</v>
      </c>
      <c r="AI65" s="75">
        <f>PXIL!I65</f>
        <v>0</v>
      </c>
      <c r="AJ65" s="75">
        <f>PXIL!O65</f>
        <v>0</v>
      </c>
      <c r="AK65" s="75">
        <f>RTM_IEX!I65</f>
        <v>29.98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92.01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12.011433224755699</v>
      </c>
      <c r="F66">
        <f>GT_Spot!Q66</f>
        <v>0</v>
      </c>
      <c r="G66">
        <f>PPCL_NG!Q66</f>
        <v>19.28</v>
      </c>
      <c r="H66">
        <f>PPCL_Spot!Q66</f>
        <v>28.93</v>
      </c>
      <c r="I66">
        <f>Bawana_NG!Q66</f>
        <v>47.66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821.09744240440386</v>
      </c>
      <c r="P66" s="77">
        <v>34.227388019839751</v>
      </c>
      <c r="Q66" s="77">
        <v>22.19</v>
      </c>
      <c r="R66" s="80">
        <v>23.749999999999996</v>
      </c>
      <c r="S66" s="80">
        <v>0</v>
      </c>
      <c r="T66" s="78">
        <f>SUMPRODUCT(LTA!F66:AJ66,LTA!F$101:AJ$101,LTA!F$104:AJ$104)</f>
        <v>90.259999999999991</v>
      </c>
      <c r="U66" s="78">
        <f>SUMPRODUCT(LTA!F66:AJ66,LTA!F$102:AJ$102,LTA!F$104:AJ$104)</f>
        <v>110.1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238.72</v>
      </c>
      <c r="AB66" s="117">
        <f>-STOA!O66</f>
        <v>0</v>
      </c>
      <c r="AC66">
        <f t="shared" si="0"/>
        <v>13.813239120111195</v>
      </c>
      <c r="AD66">
        <f t="shared" si="1"/>
        <v>1555.8730245288882</v>
      </c>
      <c r="AE66">
        <f>'IDT-1'!C66</f>
        <v>0</v>
      </c>
      <c r="AF66" s="26"/>
      <c r="AG66">
        <f t="shared" si="2"/>
        <v>1555.8730245288882</v>
      </c>
      <c r="AI66" s="75">
        <f>PXIL!I66</f>
        <v>0</v>
      </c>
      <c r="AJ66" s="75">
        <f>PXIL!O66</f>
        <v>0</v>
      </c>
      <c r="AK66" s="75">
        <f>RTM_IEX!I66</f>
        <v>29.45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92.01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12.011433224755699</v>
      </c>
      <c r="F67">
        <f>GT_Spot!Q67</f>
        <v>0</v>
      </c>
      <c r="G67">
        <f>PPCL_NG!Q67</f>
        <v>19.28</v>
      </c>
      <c r="H67">
        <f>PPCL_Spot!Q67</f>
        <v>28.93</v>
      </c>
      <c r="I67">
        <f>Bawana_NG!Q67</f>
        <v>46.461995339594765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821.8835812944036</v>
      </c>
      <c r="P67" s="77">
        <v>34.227388019839751</v>
      </c>
      <c r="Q67" s="77">
        <v>22.19</v>
      </c>
      <c r="R67" s="80">
        <v>23.749999999999996</v>
      </c>
      <c r="S67" s="80">
        <v>0</v>
      </c>
      <c r="T67" s="78">
        <f>SUMPRODUCT(LTA!F67:AJ67,LTA!F$101:AJ$101,LTA!F$104:AJ$104)</f>
        <v>91.3</v>
      </c>
      <c r="U67" s="78">
        <f>SUMPRODUCT(LTA!F67:AJ67,LTA!F$102:AJ$102,LTA!F$104:AJ$104)</f>
        <v>110.56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237.82</v>
      </c>
      <c r="AB67" s="117">
        <f>-STOA!O67</f>
        <v>0</v>
      </c>
      <c r="AC67">
        <f t="shared" si="0"/>
        <v>13.614166701331625</v>
      </c>
      <c r="AD67">
        <f t="shared" si="1"/>
        <v>1533.4502311772621</v>
      </c>
      <c r="AE67">
        <f>'IDT-1'!C67</f>
        <v>0</v>
      </c>
      <c r="AF67" s="26"/>
      <c r="AG67">
        <f t="shared" si="2"/>
        <v>1533.4502311772621</v>
      </c>
      <c r="AI67" s="75">
        <f>PXIL!I67</f>
        <v>0</v>
      </c>
      <c r="AJ67" s="75">
        <f>PXIL!O67</f>
        <v>0</v>
      </c>
      <c r="AK67" s="75">
        <f>RTM_IEX!I67</f>
        <v>11.49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87.16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12.011433224755699</v>
      </c>
      <c r="F68">
        <f>GT_Spot!Q68</f>
        <v>0</v>
      </c>
      <c r="G68">
        <f>PPCL_NG!Q68</f>
        <v>19.28</v>
      </c>
      <c r="H68">
        <f>PPCL_Spot!Q68</f>
        <v>28.93</v>
      </c>
      <c r="I68">
        <f>Bawana_NG!Q68</f>
        <v>47.98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821.8835812944036</v>
      </c>
      <c r="P68" s="77">
        <v>34.227388019839751</v>
      </c>
      <c r="Q68" s="77">
        <v>22.19</v>
      </c>
      <c r="R68" s="80">
        <v>23.749999999999996</v>
      </c>
      <c r="S68" s="80">
        <v>0</v>
      </c>
      <c r="T68" s="78">
        <f>SUMPRODUCT(LTA!F68:AJ68,LTA!F$101:AJ$101,LTA!F$104:AJ$104)</f>
        <v>82.7</v>
      </c>
      <c r="U68" s="78">
        <f>SUMPRODUCT(LTA!F68:AJ68,LTA!F$102:AJ$102,LTA!F$104:AJ$104)</f>
        <v>110.49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236.32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13.636413142343194</v>
      </c>
      <c r="AD68">
        <f t="shared" ref="AD68:AD98" si="4">SUM(B68:AB68,AI68:AR68)-AC68</f>
        <v>1535.9559893966559</v>
      </c>
      <c r="AE68">
        <f>'IDT-1'!C68</f>
        <v>0</v>
      </c>
      <c r="AF68" s="26"/>
      <c r="AG68">
        <f t="shared" ref="AG68:AG98" si="5">SUM(AD68:AF68)</f>
        <v>1535.9559893966559</v>
      </c>
      <c r="AI68" s="75">
        <f>PXIL!I68</f>
        <v>0</v>
      </c>
      <c r="AJ68" s="75">
        <f>PXIL!O68</f>
        <v>0</v>
      </c>
      <c r="AK68" s="75">
        <f>RTM_IEX!I68</f>
        <v>27.5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82.33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12.011433224755699</v>
      </c>
      <c r="F69">
        <f>GT_Spot!Q69</f>
        <v>0</v>
      </c>
      <c r="G69">
        <f>PPCL_NG!Q69</f>
        <v>19.28</v>
      </c>
      <c r="H69">
        <f>PPCL_Spot!Q69</f>
        <v>28.93</v>
      </c>
      <c r="I69">
        <f>Bawana_NG!Q69</f>
        <v>47.82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821.53872459399372</v>
      </c>
      <c r="P69" s="77">
        <v>34.227388019839751</v>
      </c>
      <c r="Q69" s="77">
        <v>22.19</v>
      </c>
      <c r="R69" s="80">
        <v>23.500000000000004</v>
      </c>
      <c r="S69" s="80">
        <v>0</v>
      </c>
      <c r="T69" s="78">
        <f>SUMPRODUCT(LTA!F69:AJ69,LTA!F$101:AJ$101,LTA!F$104:AJ$104)</f>
        <v>72.900000000000006</v>
      </c>
      <c r="U69" s="78">
        <f>SUMPRODUCT(LTA!F69:AJ69,LTA!F$102:AJ$102,LTA!F$104:AJ$104)</f>
        <v>110.27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236.32</v>
      </c>
      <c r="AB69" s="117">
        <f>-STOA!O69</f>
        <v>0</v>
      </c>
      <c r="AC69">
        <f t="shared" si="3"/>
        <v>13.830483417100329</v>
      </c>
      <c r="AD69">
        <f t="shared" si="4"/>
        <v>1447.3270624214888</v>
      </c>
      <c r="AE69">
        <f>'IDT-1'!C69</f>
        <v>0</v>
      </c>
      <c r="AF69" s="26"/>
      <c r="AG69">
        <f t="shared" si="5"/>
        <v>1447.3270624214888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-55</v>
      </c>
      <c r="AM69" s="75">
        <f>RTM_PXI!I69</f>
        <v>0</v>
      </c>
      <c r="AN69" s="75">
        <f>RTM_PXI!O69</f>
        <v>0</v>
      </c>
      <c r="AO69" s="192">
        <f>GDAM_IEX!I69</f>
        <v>87.17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4.4488881621975152</v>
      </c>
      <c r="F70">
        <f>GT_Spot!Q70</f>
        <v>0</v>
      </c>
      <c r="G70">
        <f>PPCL_NG!Q70</f>
        <v>19.28</v>
      </c>
      <c r="H70">
        <f>PPCL_Spot!Q70</f>
        <v>24.10839277381508</v>
      </c>
      <c r="I70">
        <f>Bawana_NG!Q70</f>
        <v>48.129999999999995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821.53872459399372</v>
      </c>
      <c r="P70" s="77">
        <v>34.227388019839751</v>
      </c>
      <c r="Q70" s="77">
        <v>22.19</v>
      </c>
      <c r="R70" s="80">
        <v>23.310000000000002</v>
      </c>
      <c r="S70" s="80">
        <v>0</v>
      </c>
      <c r="T70" s="78">
        <f>SUMPRODUCT(LTA!F70:AJ70,LTA!F$101:AJ$101,LTA!F$104:AJ$104)</f>
        <v>62.79</v>
      </c>
      <c r="U70" s="78">
        <f>SUMPRODUCT(LTA!F70:AJ70,LTA!F$102:AJ$102,LTA!F$104:AJ$104)</f>
        <v>110.52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235.42</v>
      </c>
      <c r="AB70" s="117">
        <f>-STOA!O70</f>
        <v>0</v>
      </c>
      <c r="AC70">
        <f t="shared" si="3"/>
        <v>13.146680413682553</v>
      </c>
      <c r="AD70">
        <f t="shared" si="4"/>
        <v>1440.6167131361635</v>
      </c>
      <c r="AE70">
        <f>'IDT-1'!C70</f>
        <v>0</v>
      </c>
      <c r="AF70" s="26"/>
      <c r="AG70">
        <f t="shared" si="5"/>
        <v>1440.6167131361635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-20</v>
      </c>
      <c r="AM70" s="75">
        <f>RTM_PXI!I70</f>
        <v>0</v>
      </c>
      <c r="AN70" s="75">
        <f>RTM_PXI!O70</f>
        <v>0</v>
      </c>
      <c r="AO70" s="192">
        <f>GDAM_IEX!I70</f>
        <v>67.8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4.4488881621975152</v>
      </c>
      <c r="F71">
        <f>GT_Spot!Q71</f>
        <v>0</v>
      </c>
      <c r="G71">
        <f>PPCL_NG!Q71</f>
        <v>19.28</v>
      </c>
      <c r="H71">
        <f>PPCL_Spot!Q71</f>
        <v>24.10839277381508</v>
      </c>
      <c r="I71">
        <f>Bawana_NG!Q71</f>
        <v>48.448164425080513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827.76800956999386</v>
      </c>
      <c r="P71" s="77">
        <v>34.227388019839751</v>
      </c>
      <c r="Q71" s="77">
        <v>22.19</v>
      </c>
      <c r="R71" s="80">
        <v>23.150000000000002</v>
      </c>
      <c r="S71" s="80">
        <v>0</v>
      </c>
      <c r="T71" s="78">
        <f>SUMPRODUCT(LTA!F71:AJ71,LTA!F$101:AJ$101,LTA!F$104:AJ$104)</f>
        <v>54.34</v>
      </c>
      <c r="U71" s="78">
        <f>SUMPRODUCT(LTA!F71:AJ71,LTA!F$102:AJ$102,LTA!F$104:AJ$104)</f>
        <v>107.25999999999999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234.51999999999998</v>
      </c>
      <c r="AB71" s="117">
        <f>-STOA!O71</f>
        <v>0</v>
      </c>
      <c r="AC71">
        <f t="shared" si="3"/>
        <v>13.926350894965733</v>
      </c>
      <c r="AD71">
        <f t="shared" si="4"/>
        <v>1387.814492055961</v>
      </c>
      <c r="AE71">
        <f>'IDT-1'!C71</f>
        <v>0</v>
      </c>
      <c r="AF71" s="26"/>
      <c r="AG71">
        <f t="shared" si="5"/>
        <v>1387.814492055961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-90</v>
      </c>
      <c r="AM71" s="75">
        <f>RTM_PXI!I71</f>
        <v>0</v>
      </c>
      <c r="AN71" s="75">
        <f>RTM_PXI!O71</f>
        <v>0</v>
      </c>
      <c r="AO71" s="192">
        <f>GDAM_IEX!I71</f>
        <v>92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4.4488881621975152</v>
      </c>
      <c r="F72">
        <f>GT_Spot!Q72</f>
        <v>0</v>
      </c>
      <c r="G72">
        <f>PPCL_NG!Q72</f>
        <v>19.28</v>
      </c>
      <c r="H72">
        <f>PPCL_Spot!Q72</f>
        <v>24.10839277381508</v>
      </c>
      <c r="I72">
        <f>Bawana_NG!Q72</f>
        <v>48.608157665340144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827.76800956999386</v>
      </c>
      <c r="P72" s="77">
        <v>34.227388019839751</v>
      </c>
      <c r="Q72" s="77">
        <v>22.19</v>
      </c>
      <c r="R72" s="80">
        <v>23.07</v>
      </c>
      <c r="S72" s="80">
        <v>0</v>
      </c>
      <c r="T72" s="78">
        <f>SUMPRODUCT(LTA!F72:AJ72,LTA!F$101:AJ$101,LTA!F$104:AJ$104)</f>
        <v>47.32</v>
      </c>
      <c r="U72" s="78">
        <f>SUMPRODUCT(LTA!F72:AJ72,LTA!F$102:AJ$102,LTA!F$104:AJ$104)</f>
        <v>106.94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233.32</v>
      </c>
      <c r="AB72" s="117">
        <f>-STOA!O72</f>
        <v>0</v>
      </c>
      <c r="AC72">
        <f t="shared" si="3"/>
        <v>13.812908110701972</v>
      </c>
      <c r="AD72">
        <f t="shared" si="4"/>
        <v>1354.9479280804844</v>
      </c>
      <c r="AE72">
        <f>'IDT-1'!C72</f>
        <v>0</v>
      </c>
      <c r="AF72" s="26"/>
      <c r="AG72">
        <f t="shared" si="5"/>
        <v>1354.9479280804844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-100</v>
      </c>
      <c r="AM72" s="75">
        <f>RTM_PXI!I72</f>
        <v>0</v>
      </c>
      <c r="AN72" s="75">
        <f>RTM_PXI!O72</f>
        <v>0</v>
      </c>
      <c r="AO72" s="192">
        <f>GDAM_IEX!I72</f>
        <v>77.48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12.011433224755699</v>
      </c>
      <c r="F73">
        <f>GT_Spot!Q73</f>
        <v>0</v>
      </c>
      <c r="G73">
        <f>PPCL_NG!Q73</f>
        <v>19.28</v>
      </c>
      <c r="H73">
        <f>PPCL_Spot!Q73</f>
        <v>28.93</v>
      </c>
      <c r="I73">
        <f>Bawana_NG!Q73</f>
        <v>47.510000000000005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828.07400836802037</v>
      </c>
      <c r="P73" s="77">
        <v>34.227388019839751</v>
      </c>
      <c r="Q73" s="77">
        <v>22.19</v>
      </c>
      <c r="R73" s="80">
        <v>22.744991220368743</v>
      </c>
      <c r="S73" s="80">
        <v>0</v>
      </c>
      <c r="T73" s="78">
        <f>SUMPRODUCT(LTA!F73:AJ73,LTA!F$101:AJ$101,LTA!F$104:AJ$104)</f>
        <v>38.549999999999997</v>
      </c>
      <c r="U73" s="78">
        <f>SUMPRODUCT(LTA!F73:AJ73,LTA!F$102:AJ$102,LTA!F$104:AJ$104)</f>
        <v>106.94999999999999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232.12</v>
      </c>
      <c r="AB73" s="117">
        <f>-STOA!O73</f>
        <v>0</v>
      </c>
      <c r="AC73">
        <f t="shared" si="3"/>
        <v>13.611361575549797</v>
      </c>
      <c r="AD73">
        <f t="shared" si="4"/>
        <v>1332.2464592574347</v>
      </c>
      <c r="AE73">
        <f>'IDT-1'!C73</f>
        <v>8.9390000000000001</v>
      </c>
      <c r="AF73" s="26"/>
      <c r="AG73">
        <f t="shared" si="5"/>
        <v>1341.1854592574348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-100</v>
      </c>
      <c r="AM73" s="75">
        <f>RTM_PXI!I73</f>
        <v>0</v>
      </c>
      <c r="AN73" s="75">
        <f>RTM_PXI!O73</f>
        <v>0</v>
      </c>
      <c r="AO73" s="192">
        <f>GDAM_IEX!I73</f>
        <v>53.27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12.011433224755699</v>
      </c>
      <c r="F74">
        <f>GT_Spot!Q74</f>
        <v>0</v>
      </c>
      <c r="G74">
        <f>PPCL_NG!Q74</f>
        <v>19.28</v>
      </c>
      <c r="H74">
        <f>PPCL_Spot!Q74</f>
        <v>28.93</v>
      </c>
      <c r="I74">
        <f>Bawana_NG!Q74</f>
        <v>49.089999999999996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828.07400836802037</v>
      </c>
      <c r="P74" s="77">
        <v>34.227388019839751</v>
      </c>
      <c r="Q74" s="77">
        <v>22.19</v>
      </c>
      <c r="R74" s="80">
        <v>11.770000000000001</v>
      </c>
      <c r="S74" s="80">
        <v>0</v>
      </c>
      <c r="T74" s="78">
        <f>SUMPRODUCT(LTA!F74:AJ74,LTA!F$101:AJ$101,LTA!F$104:AJ$104)</f>
        <v>29.61</v>
      </c>
      <c r="U74" s="78">
        <f>SUMPRODUCT(LTA!F74:AJ74,LTA!F$102:AJ$102,LTA!F$104:AJ$104)</f>
        <v>106.78999999999999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231.51999999999998</v>
      </c>
      <c r="AB74" s="117">
        <f>-STOA!O74</f>
        <v>0</v>
      </c>
      <c r="AC74">
        <f t="shared" si="3"/>
        <v>13.187597652810551</v>
      </c>
      <c r="AD74">
        <f t="shared" si="4"/>
        <v>1284.5152319598051</v>
      </c>
      <c r="AE74">
        <f>'IDT-1'!C74</f>
        <v>18.515999999999998</v>
      </c>
      <c r="AF74" s="26"/>
      <c r="AG74">
        <f t="shared" si="5"/>
        <v>1303.0312319598052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-100</v>
      </c>
      <c r="AM74" s="75">
        <f>RTM_PXI!I74</f>
        <v>0</v>
      </c>
      <c r="AN74" s="75">
        <f>RTM_PXI!O74</f>
        <v>0</v>
      </c>
      <c r="AO74" s="192">
        <f>GDAM_IEX!I74</f>
        <v>24.21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12.130358306188924</v>
      </c>
      <c r="F75">
        <f>GT_Spot!Q75</f>
        <v>0</v>
      </c>
      <c r="G75">
        <f>PPCL_NG!Q75</f>
        <v>19.28</v>
      </c>
      <c r="H75">
        <f>PPCL_Spot!Q75</f>
        <v>28.93</v>
      </c>
      <c r="I75">
        <f>Bawana_NG!Q75</f>
        <v>49.76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825.65390195602026</v>
      </c>
      <c r="P75" s="77">
        <v>34.227388019839751</v>
      </c>
      <c r="Q75" s="77">
        <v>22.19</v>
      </c>
      <c r="R75" s="80">
        <v>0</v>
      </c>
      <c r="S75" s="80">
        <v>0</v>
      </c>
      <c r="T75" s="78">
        <f>SUMPRODUCT(LTA!F75:AJ75,LTA!F$101:AJ$101,LTA!F$104:AJ$104)</f>
        <v>20.34</v>
      </c>
      <c r="U75" s="78">
        <f>SUMPRODUCT(LTA!F75:AJ75,LTA!F$102:AJ$102,LTA!F$104:AJ$104)</f>
        <v>106.44999999999999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230.32</v>
      </c>
      <c r="AB75" s="117">
        <f>-STOA!O75</f>
        <v>0</v>
      </c>
      <c r="AC75">
        <f t="shared" si="3"/>
        <v>12.182614330547892</v>
      </c>
      <c r="AD75">
        <f t="shared" si="4"/>
        <v>1311.939033951501</v>
      </c>
      <c r="AE75">
        <f>'IDT-1'!C75</f>
        <v>26.988</v>
      </c>
      <c r="AF75" s="26"/>
      <c r="AG75">
        <f t="shared" si="5"/>
        <v>1338.927033951501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4.84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12.130358306188924</v>
      </c>
      <c r="F76">
        <f>GT_Spot!Q76</f>
        <v>0</v>
      </c>
      <c r="G76">
        <f>PPCL_NG!Q76</f>
        <v>19.28</v>
      </c>
      <c r="H76">
        <f>PPCL_Spot!Q76</f>
        <v>28.93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825.65390195602026</v>
      </c>
      <c r="P76" s="77">
        <v>34.227388019839751</v>
      </c>
      <c r="Q76" s="77">
        <v>22.19</v>
      </c>
      <c r="R76" s="80">
        <v>0</v>
      </c>
      <c r="S76" s="80">
        <v>0</v>
      </c>
      <c r="T76" s="78">
        <f>SUMPRODUCT(LTA!F76:AJ76,LTA!F$101:AJ$101,LTA!F$104:AJ$104)</f>
        <v>13.64</v>
      </c>
      <c r="U76" s="78">
        <f>SUMPRODUCT(LTA!F76:AJ76,LTA!F$102:AJ$102,LTA!F$104:AJ$104)</f>
        <v>106.67999999999999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229.72</v>
      </c>
      <c r="AB76" s="117">
        <f>-STOA!O76</f>
        <v>0</v>
      </c>
      <c r="AC76">
        <f t="shared" si="3"/>
        <v>12.34555815621375</v>
      </c>
      <c r="AD76">
        <f t="shared" si="4"/>
        <v>1270.0260901258353</v>
      </c>
      <c r="AE76">
        <f>'IDT-1'!C76</f>
        <v>0</v>
      </c>
      <c r="AF76" s="26"/>
      <c r="AG76">
        <f t="shared" si="5"/>
        <v>1270.0260901258353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4.4929365598430344</v>
      </c>
      <c r="F77">
        <f>GT_Spot!Q77</f>
        <v>0</v>
      </c>
      <c r="G77">
        <f>PPCL_NG!Q77</f>
        <v>19.28</v>
      </c>
      <c r="H77">
        <f>PPCL_Spot!Q77</f>
        <v>24.10839277381508</v>
      </c>
      <c r="I77">
        <f>Bawana_NG!Q77</f>
        <v>49.919999999999987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825.34211285840377</v>
      </c>
      <c r="P77" s="77">
        <v>34.227388019839751</v>
      </c>
      <c r="Q77" s="77">
        <v>22.19</v>
      </c>
      <c r="R77" s="80">
        <v>0</v>
      </c>
      <c r="S77" s="80">
        <v>0</v>
      </c>
      <c r="T77" s="78">
        <f>SUMPRODUCT(LTA!F77:AJ77,LTA!F$101:AJ$101,LTA!F$104:AJ$104)</f>
        <v>7.0299999999999994</v>
      </c>
      <c r="U77" s="78">
        <f>SUMPRODUCT(LTA!F77:AJ77,LTA!F$102:AJ$102,LTA!F$104:AJ$104)</f>
        <v>106.92999999999999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228.82</v>
      </c>
      <c r="AB77" s="117">
        <f>-STOA!O77</f>
        <v>0</v>
      </c>
      <c r="AC77">
        <f t="shared" si="3"/>
        <v>12.169286957196453</v>
      </c>
      <c r="AD77">
        <f t="shared" si="4"/>
        <v>1250.1715432547053</v>
      </c>
      <c r="AE77">
        <f>'IDT-1'!C77</f>
        <v>-10</v>
      </c>
      <c r="AF77" s="26"/>
      <c r="AG77">
        <f t="shared" si="5"/>
        <v>1240.1715432547053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4.4929365598430344</v>
      </c>
      <c r="F78">
        <f>GT_Spot!Q78</f>
        <v>0</v>
      </c>
      <c r="G78">
        <f>PPCL_NG!Q78</f>
        <v>19.28</v>
      </c>
      <c r="H78">
        <f>PPCL_Spot!Q78</f>
        <v>24.10839277381508</v>
      </c>
      <c r="I78">
        <f>Bawana_NG!Q78</f>
        <v>49.919999999999987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831.30660486640386</v>
      </c>
      <c r="P78" s="77">
        <v>34.227388019839751</v>
      </c>
      <c r="Q78" s="77">
        <v>22.19</v>
      </c>
      <c r="R78" s="80">
        <v>0</v>
      </c>
      <c r="S78" s="80">
        <v>0</v>
      </c>
      <c r="T78" s="78">
        <f>SUMPRODUCT(LTA!F78:AJ78,LTA!F$101:AJ$101,LTA!F$104:AJ$104)</f>
        <v>4.32</v>
      </c>
      <c r="U78" s="78">
        <f>SUMPRODUCT(LTA!F78:AJ78,LTA!F$102:AJ$102,LTA!F$104:AJ$104)</f>
        <v>107.1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228.51999999999998</v>
      </c>
      <c r="AB78" s="117">
        <f>-STOA!O78</f>
        <v>0</v>
      </c>
      <c r="AC78">
        <f t="shared" si="3"/>
        <v>12.28556376208881</v>
      </c>
      <c r="AD78">
        <f t="shared" si="4"/>
        <v>1243.179758457813</v>
      </c>
      <c r="AE78">
        <f>'IDT-1'!C78</f>
        <v>-30</v>
      </c>
      <c r="AF78" s="26"/>
      <c r="AG78">
        <f t="shared" si="5"/>
        <v>1213.179758457813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4.4929365598430344</v>
      </c>
      <c r="F79">
        <f>GT_Spot!Q79</f>
        <v>0</v>
      </c>
      <c r="G79">
        <f>PPCL_NG!Q79</f>
        <v>19.28</v>
      </c>
      <c r="H79">
        <f>PPCL_Spot!Q79</f>
        <v>24.10839277381508</v>
      </c>
      <c r="I79">
        <f>Bawana_NG!Q79</f>
        <v>49.43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848.70216330040375</v>
      </c>
      <c r="P79" s="77">
        <v>34.227388019839751</v>
      </c>
      <c r="Q79" s="77">
        <v>22.19</v>
      </c>
      <c r="R79" s="80">
        <v>0</v>
      </c>
      <c r="S79" s="80">
        <v>0</v>
      </c>
      <c r="T79" s="78">
        <f>SUMPRODUCT(LTA!F79:AJ79,LTA!F$101:AJ$101,LTA!F$104:AJ$104)</f>
        <v>1.99</v>
      </c>
      <c r="U79" s="78">
        <f>SUMPRODUCT(LTA!F79:AJ79,LTA!F$102:AJ$102,LTA!F$104:AJ$104)</f>
        <v>107.17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</v>
      </c>
      <c r="AA79" s="117">
        <f>STOA!I79</f>
        <v>227.92</v>
      </c>
      <c r="AB79" s="117">
        <f>-STOA!O79</f>
        <v>0</v>
      </c>
      <c r="AC79">
        <f t="shared" si="3"/>
        <v>12.631117864362892</v>
      </c>
      <c r="AD79">
        <f t="shared" si="4"/>
        <v>1231.8797627895387</v>
      </c>
      <c r="AE79">
        <f>'IDT-1'!C79</f>
        <v>-45.722999999999999</v>
      </c>
      <c r="AF79" s="26"/>
      <c r="AG79">
        <f t="shared" si="5"/>
        <v>1186.1567627895388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4.4929365598430344</v>
      </c>
      <c r="F80">
        <f>GT_Spot!Q80</f>
        <v>0</v>
      </c>
      <c r="G80">
        <f>PPCL_NG!Q80</f>
        <v>19.28</v>
      </c>
      <c r="H80">
        <f>PPCL_Spot!Q80</f>
        <v>24.10839277381508</v>
      </c>
      <c r="I80">
        <f>Bawana_NG!Q80</f>
        <v>49.919999999999987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856.84423845640379</v>
      </c>
      <c r="P80" s="77">
        <v>34.227388019839751</v>
      </c>
      <c r="Q80" s="77">
        <v>22.19</v>
      </c>
      <c r="R80" s="80">
        <v>0</v>
      </c>
      <c r="S80" s="80">
        <v>0</v>
      </c>
      <c r="T80" s="78">
        <f>SUMPRODUCT(LTA!F80:AJ80,LTA!F$101:AJ$101,LTA!F$104:AJ$104)</f>
        <v>0.62</v>
      </c>
      <c r="U80" s="78">
        <f>SUMPRODUCT(LTA!F80:AJ80,LTA!F$102:AJ$102,LTA!F$104:AJ$104)</f>
        <v>107.44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-35</v>
      </c>
      <c r="AA80" s="117">
        <f>STOA!I80</f>
        <v>227.62</v>
      </c>
      <c r="AB80" s="117">
        <f>-STOA!O80</f>
        <v>0</v>
      </c>
      <c r="AC80">
        <f t="shared" si="3"/>
        <v>12.961103951401549</v>
      </c>
      <c r="AD80">
        <f t="shared" si="4"/>
        <v>1208.7818518585</v>
      </c>
      <c r="AE80">
        <f>'IDT-1'!C80</f>
        <v>-33.445999999999998</v>
      </c>
      <c r="AF80" s="26"/>
      <c r="AG80">
        <f t="shared" si="5"/>
        <v>1175.3358518585001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-90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4.6343997465948688</v>
      </c>
      <c r="F81">
        <f>GT_Spot!Q81</f>
        <v>0</v>
      </c>
      <c r="G81">
        <f>PPCL_NG!Q81</f>
        <v>19.28</v>
      </c>
      <c r="H81">
        <f>PPCL_Spot!Q81</f>
        <v>24.10839277381508</v>
      </c>
      <c r="I81">
        <f>Bawana_NG!Q81</f>
        <v>49.919999999999987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850.90319698390203</v>
      </c>
      <c r="P81" s="77">
        <v>34.227388019839751</v>
      </c>
      <c r="Q81" s="77">
        <v>22.19</v>
      </c>
      <c r="R81" s="80">
        <v>0</v>
      </c>
      <c r="S81" s="80">
        <v>0</v>
      </c>
      <c r="T81" s="78">
        <f>SUMPRODUCT(LTA!F81:AJ81,LTA!F$101:AJ$101,LTA!F$104:AJ$104)</f>
        <v>0.01</v>
      </c>
      <c r="U81" s="78">
        <f>SUMPRODUCT(LTA!F81:AJ81,LTA!F$102:AJ$102,LTA!F$104:AJ$104)</f>
        <v>108.31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-20</v>
      </c>
      <c r="AA81" s="117">
        <f>STOA!I81</f>
        <v>227.32</v>
      </c>
      <c r="AB81" s="117">
        <f>-STOA!O81</f>
        <v>0</v>
      </c>
      <c r="AC81">
        <f t="shared" si="3"/>
        <v>12.598981199210114</v>
      </c>
      <c r="AD81">
        <f t="shared" si="4"/>
        <v>1238.3043963249415</v>
      </c>
      <c r="AE81">
        <f>'IDT-1'!C81</f>
        <v>-48.686999999999998</v>
      </c>
      <c r="AF81" s="26"/>
      <c r="AG81">
        <f t="shared" si="5"/>
        <v>1189.6173963249416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12.530347003154574</v>
      </c>
      <c r="F82">
        <f>GT_Spot!Q82</f>
        <v>0</v>
      </c>
      <c r="G82">
        <f>PPCL_NG!Q82</f>
        <v>19.28</v>
      </c>
      <c r="H82">
        <f>PPCL_Spot!Q82</f>
        <v>28.93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852.321258155902</v>
      </c>
      <c r="P82" s="77">
        <v>34.227388019839751</v>
      </c>
      <c r="Q82" s="77">
        <v>22.19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108.85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227.32</v>
      </c>
      <c r="AB82" s="117">
        <f>-STOA!O82</f>
        <v>0</v>
      </c>
      <c r="AC82">
        <f t="shared" si="3"/>
        <v>12.177594710595757</v>
      </c>
      <c r="AD82">
        <f t="shared" si="4"/>
        <v>1315.3913984683006</v>
      </c>
      <c r="AE82">
        <f>'IDT-1'!C82</f>
        <v>-65</v>
      </c>
      <c r="AF82" s="26"/>
      <c r="AG82">
        <f t="shared" si="5"/>
        <v>1250.3913984683006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4.6343997465948688</v>
      </c>
      <c r="F83">
        <f>GT_Spot!Q83</f>
        <v>0</v>
      </c>
      <c r="G83">
        <f>PPCL_NG!Q83</f>
        <v>19.28</v>
      </c>
      <c r="H83">
        <f>PPCL_Spot!Q83</f>
        <v>24.10839277381508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853.67821371737091</v>
      </c>
      <c r="P83" s="77">
        <v>34.227388019839751</v>
      </c>
      <c r="Q83" s="77">
        <v>22.19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108.92999999999999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</v>
      </c>
      <c r="AA83" s="117">
        <f>STOA!I83</f>
        <v>227.32</v>
      </c>
      <c r="AB83" s="117">
        <f>-STOA!O83</f>
        <v>0</v>
      </c>
      <c r="AC83">
        <f t="shared" si="3"/>
        <v>11.962909782299993</v>
      </c>
      <c r="AD83">
        <f t="shared" si="4"/>
        <v>1317.3254844753208</v>
      </c>
      <c r="AE83">
        <f>'IDT-1'!C83</f>
        <v>-54.613999999999997</v>
      </c>
      <c r="AF83" s="26"/>
      <c r="AG83">
        <f t="shared" si="5"/>
        <v>1262.7114844753207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4.6343997465948688</v>
      </c>
      <c r="F84">
        <f>GT_Spot!Q84</f>
        <v>0</v>
      </c>
      <c r="G84">
        <f>PPCL_NG!Q84</f>
        <v>19.28</v>
      </c>
      <c r="H84">
        <f>PPCL_Spot!Q84</f>
        <v>24.10839277381508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853.67821371737091</v>
      </c>
      <c r="P84" s="77">
        <v>34.227388019839751</v>
      </c>
      <c r="Q84" s="77">
        <v>22.19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109.33999999999999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227.32</v>
      </c>
      <c r="AB84" s="117">
        <f>-STOA!O84</f>
        <v>0</v>
      </c>
      <c r="AC84">
        <f t="shared" si="3"/>
        <v>11.922127144689014</v>
      </c>
      <c r="AD84">
        <f t="shared" si="4"/>
        <v>1322.7762671129315</v>
      </c>
      <c r="AE84">
        <f>'IDT-1'!C84</f>
        <v>-60</v>
      </c>
      <c r="AF84" s="26"/>
      <c r="AG84">
        <f t="shared" si="5"/>
        <v>1262.7762671129315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12.530347003154574</v>
      </c>
      <c r="F85">
        <f>GT_Spot!Q85</f>
        <v>0</v>
      </c>
      <c r="G85">
        <f>PPCL_NG!Q85</f>
        <v>19.28</v>
      </c>
      <c r="H85">
        <f>PPCL_Spot!Q85</f>
        <v>28.93</v>
      </c>
      <c r="I85">
        <f>Bawana_NG!Q85</f>
        <v>48.94817779101367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850.43610000535614</v>
      </c>
      <c r="P85" s="77">
        <v>34.227388019839751</v>
      </c>
      <c r="Q85" s="77">
        <v>22.19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109.64999999999999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227.32</v>
      </c>
      <c r="AB85" s="117">
        <f>-STOA!O85</f>
        <v>0</v>
      </c>
      <c r="AC85">
        <f t="shared" si="3"/>
        <v>11.964673712810406</v>
      </c>
      <c r="AD85">
        <f t="shared" si="4"/>
        <v>1347.6573391065535</v>
      </c>
      <c r="AE85">
        <f>'IDT-1'!C85</f>
        <v>-45</v>
      </c>
      <c r="AF85" s="26"/>
      <c r="AG85">
        <f t="shared" si="5"/>
        <v>1302.6573391065535</v>
      </c>
      <c r="AI85" s="75">
        <f>PXIL!I85</f>
        <v>0</v>
      </c>
      <c r="AJ85" s="75">
        <f>PXIL!O85</f>
        <v>0</v>
      </c>
      <c r="AK85" s="75">
        <f>RTM_IEX!I85</f>
        <v>6.11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12.530347003154574</v>
      </c>
      <c r="F86">
        <f>GT_Spot!Q86</f>
        <v>0</v>
      </c>
      <c r="G86">
        <f>PPCL_NG!Q86</f>
        <v>19.28</v>
      </c>
      <c r="H86">
        <f>PPCL_Spot!Q86</f>
        <v>28.93</v>
      </c>
      <c r="I86">
        <f>Bawana_NG!Q86</f>
        <v>49.919999999999987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839.4461765222768</v>
      </c>
      <c r="P86" s="77">
        <v>34.227388019839751</v>
      </c>
      <c r="Q86" s="77">
        <v>22.19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109.91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227.32</v>
      </c>
      <c r="AB86" s="117">
        <f>-STOA!O86</f>
        <v>0</v>
      </c>
      <c r="AC86">
        <f t="shared" si="3"/>
        <v>11.924474421598386</v>
      </c>
      <c r="AD86">
        <f t="shared" si="4"/>
        <v>1343.1294371236727</v>
      </c>
      <c r="AE86">
        <f>'IDT-1'!C86</f>
        <v>-20</v>
      </c>
      <c r="AF86" s="26"/>
      <c r="AG86">
        <f t="shared" si="5"/>
        <v>1323.1294371236727</v>
      </c>
      <c r="AI86" s="75">
        <f>PXIL!I86</f>
        <v>0</v>
      </c>
      <c r="AJ86" s="75">
        <f>PXIL!O86</f>
        <v>0</v>
      </c>
      <c r="AK86" s="75">
        <f>RTM_IEX!I86</f>
        <v>11.3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12.530347003154574</v>
      </c>
      <c r="F87">
        <f>GT_Spot!Q87</f>
        <v>0</v>
      </c>
      <c r="G87">
        <f>PPCL_NG!Q87</f>
        <v>19.28</v>
      </c>
      <c r="H87">
        <f>PPCL_Spot!Q87</f>
        <v>28.93</v>
      </c>
      <c r="I87">
        <f>Bawana_NG!Q87</f>
        <v>49.76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833.15258738227692</v>
      </c>
      <c r="P87" s="77">
        <v>34.227388019839751</v>
      </c>
      <c r="Q87" s="77">
        <v>22.19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110.22999999999999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255.89</v>
      </c>
      <c r="AB87" s="117">
        <f>-STOA!O87</f>
        <v>0</v>
      </c>
      <c r="AC87">
        <f t="shared" si="3"/>
        <v>12.150866837166387</v>
      </c>
      <c r="AD87">
        <f t="shared" si="4"/>
        <v>1368.6294555681047</v>
      </c>
      <c r="AE87">
        <f>'IDT-1'!C87</f>
        <v>-35</v>
      </c>
      <c r="AF87" s="26"/>
      <c r="AG87">
        <f t="shared" si="5"/>
        <v>1333.6294555681047</v>
      </c>
      <c r="AI87" s="75">
        <f>PXIL!I87</f>
        <v>0</v>
      </c>
      <c r="AJ87" s="75">
        <f>PXIL!O87</f>
        <v>0</v>
      </c>
      <c r="AK87" s="75">
        <f>RTM_IEX!I87</f>
        <v>14.59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12.530347003154574</v>
      </c>
      <c r="F88">
        <f>GT_Spot!Q88</f>
        <v>0</v>
      </c>
      <c r="G88">
        <f>PPCL_NG!Q88</f>
        <v>19.28</v>
      </c>
      <c r="H88">
        <f>PPCL_Spot!Q88</f>
        <v>24.10839277381508</v>
      </c>
      <c r="I88">
        <f>Bawana_NG!Q88</f>
        <v>49.598150771754526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833.15258738227692</v>
      </c>
      <c r="P88" s="77">
        <v>34.227388019839751</v>
      </c>
      <c r="Q88" s="77">
        <v>22.19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109.88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255.89</v>
      </c>
      <c r="AB88" s="117">
        <f>-STOA!O88</f>
        <v>0</v>
      </c>
      <c r="AC88">
        <f t="shared" si="3"/>
        <v>12.037687313022769</v>
      </c>
      <c r="AD88">
        <f t="shared" si="4"/>
        <v>1341.8191786378181</v>
      </c>
      <c r="AE88">
        <f>'IDT-1'!C88</f>
        <v>0</v>
      </c>
      <c r="AF88" s="26"/>
      <c r="AG88">
        <f t="shared" si="5"/>
        <v>1341.8191786378181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12.530347003154574</v>
      </c>
      <c r="F89">
        <f>GT_Spot!Q89</f>
        <v>0</v>
      </c>
      <c r="G89">
        <f>PPCL_NG!Q89</f>
        <v>19.28</v>
      </c>
      <c r="H89">
        <f>PPCL_Spot!Q89</f>
        <v>28.93</v>
      </c>
      <c r="I89">
        <f>Bawana_NG!Q89</f>
        <v>49.598150771754526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838.64402009027685</v>
      </c>
      <c r="P89" s="77">
        <v>34.227388019839751</v>
      </c>
      <c r="Q89" s="77">
        <v>22.19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109.39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4.9000000000000004</v>
      </c>
      <c r="Z89" s="75">
        <f>IEX!O89</f>
        <v>0</v>
      </c>
      <c r="AA89" s="117">
        <f>STOA!I89</f>
        <v>255.89</v>
      </c>
      <c r="AB89" s="117">
        <f>-STOA!O89</f>
        <v>0</v>
      </c>
      <c r="AC89">
        <f t="shared" si="3"/>
        <v>12.394007171788228</v>
      </c>
      <c r="AD89">
        <f t="shared" si="4"/>
        <v>1396.0158987132374</v>
      </c>
      <c r="AE89">
        <f>'IDT-1'!C89</f>
        <v>16.693000000000001</v>
      </c>
      <c r="AF89" s="26"/>
      <c r="AG89">
        <f t="shared" si="5"/>
        <v>1412.7088987132374</v>
      </c>
      <c r="AI89" s="75">
        <f>PXIL!I89</f>
        <v>0</v>
      </c>
      <c r="AJ89" s="75">
        <f>PXIL!O89</f>
        <v>0</v>
      </c>
      <c r="AK89" s="75">
        <f>RTM_IEX!I89</f>
        <v>28.81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4.0199999999999996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12.530347003154574</v>
      </c>
      <c r="F90">
        <f>GT_Spot!Q90</f>
        <v>0</v>
      </c>
      <c r="G90">
        <f>PPCL_NG!Q90</f>
        <v>19.28</v>
      </c>
      <c r="H90">
        <f>PPCL_Spot!Q90</f>
        <v>28.93</v>
      </c>
      <c r="I90">
        <f>Bawana_NG!Q90</f>
        <v>49.43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838.64402009027685</v>
      </c>
      <c r="P90" s="77">
        <v>34.227388019839751</v>
      </c>
      <c r="Q90" s="77">
        <v>22.19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109.35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32.35</v>
      </c>
      <c r="Z90" s="75">
        <f>IEX!O90</f>
        <v>0</v>
      </c>
      <c r="AA90" s="117">
        <f>STOA!I90</f>
        <v>255.89</v>
      </c>
      <c r="AB90" s="117">
        <f>-STOA!O90</f>
        <v>0</v>
      </c>
      <c r="AC90">
        <f t="shared" si="3"/>
        <v>12.808503444996788</v>
      </c>
      <c r="AD90">
        <f t="shared" si="4"/>
        <v>1442.7032516682743</v>
      </c>
      <c r="AE90">
        <f>'IDT-1'!C90</f>
        <v>0</v>
      </c>
      <c r="AF90" s="26"/>
      <c r="AG90">
        <f t="shared" si="5"/>
        <v>1442.7032516682743</v>
      </c>
      <c r="AI90" s="75">
        <f>PXIL!I90</f>
        <v>0</v>
      </c>
      <c r="AJ90" s="75">
        <f>PXIL!O90</f>
        <v>0</v>
      </c>
      <c r="AK90" s="75">
        <f>RTM_IEX!I90</f>
        <v>28.5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24.19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4.6343997465948688</v>
      </c>
      <c r="F91">
        <f>GT_Spot!Q91</f>
        <v>0</v>
      </c>
      <c r="G91">
        <f>PPCL_NG!Q91</f>
        <v>19.28</v>
      </c>
      <c r="H91">
        <f>PPCL_Spot!Q91</f>
        <v>25</v>
      </c>
      <c r="I91">
        <f>Bawana_NG!Q91</f>
        <v>48.63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842.59032934112429</v>
      </c>
      <c r="P91" s="77">
        <v>34.227388019839751</v>
      </c>
      <c r="Q91" s="77">
        <v>22.19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109.53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34.75</v>
      </c>
      <c r="Z91" s="75">
        <f>IEX!O91</f>
        <v>0</v>
      </c>
      <c r="AA91" s="117">
        <f>STOA!I91</f>
        <v>288.58</v>
      </c>
      <c r="AB91" s="117">
        <f>-STOA!O91</f>
        <v>0</v>
      </c>
      <c r="AC91">
        <f t="shared" si="3"/>
        <v>12.930893180990426</v>
      </c>
      <c r="AD91">
        <f t="shared" si="4"/>
        <v>1416.3112239265686</v>
      </c>
      <c r="AE91">
        <f>'IDT-1'!C91</f>
        <v>0</v>
      </c>
      <c r="AF91" s="26"/>
      <c r="AG91">
        <f t="shared" si="5"/>
        <v>1416.3112239265686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19.829999999999998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4.6343997465948688</v>
      </c>
      <c r="F92">
        <f>GT_Spot!Q92</f>
        <v>0</v>
      </c>
      <c r="G92">
        <f>PPCL_NG!Q92</f>
        <v>19.28</v>
      </c>
      <c r="H92">
        <f>PPCL_Spot!Q92</f>
        <v>25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842.59032934112429</v>
      </c>
      <c r="P92" s="77">
        <v>34.227388019839751</v>
      </c>
      <c r="Q92" s="77">
        <v>22.19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111.44999999999999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50.36</v>
      </c>
      <c r="Z92" s="75">
        <f>IEX!O92</f>
        <v>0</v>
      </c>
      <c r="AA92" s="117">
        <f>STOA!I92</f>
        <v>288.58</v>
      </c>
      <c r="AB92" s="117">
        <f>-STOA!O92</f>
        <v>0</v>
      </c>
      <c r="AC92">
        <f t="shared" si="3"/>
        <v>13.307202630546518</v>
      </c>
      <c r="AD92">
        <f t="shared" si="4"/>
        <v>1498.8749144770122</v>
      </c>
      <c r="AE92">
        <f>'IDT-1'!C92</f>
        <v>0</v>
      </c>
      <c r="AF92" s="26"/>
      <c r="AG92">
        <f t="shared" si="5"/>
        <v>1498.8749144770122</v>
      </c>
      <c r="AI92" s="75">
        <f>PXIL!I92</f>
        <v>0</v>
      </c>
      <c r="AJ92" s="75">
        <f>PXIL!O92</f>
        <v>0</v>
      </c>
      <c r="AK92" s="75">
        <f>RTM_IEX!I92</f>
        <v>35.909999999999997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28.04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9.764549763033175</v>
      </c>
      <c r="F93">
        <f>GT_Spot!Q93</f>
        <v>0</v>
      </c>
      <c r="G93">
        <f>PPCL_NG!Q93</f>
        <v>19.28</v>
      </c>
      <c r="H93">
        <f>PPCL_Spot!Q93</f>
        <v>28.93</v>
      </c>
      <c r="I93">
        <f>Bawana_NG!Q93</f>
        <v>49.598150771754526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841.78047883712429</v>
      </c>
      <c r="P93" s="77">
        <v>34.227388019839751</v>
      </c>
      <c r="Q93" s="77">
        <v>22.19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111.8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58.27</v>
      </c>
      <c r="Z93" s="75">
        <f>IEX!O93</f>
        <v>0</v>
      </c>
      <c r="AA93" s="117">
        <f>STOA!I93</f>
        <v>288.58</v>
      </c>
      <c r="AB93" s="117">
        <f>-STOA!O93</f>
        <v>0</v>
      </c>
      <c r="AC93">
        <f t="shared" si="3"/>
        <v>13.379436993047415</v>
      </c>
      <c r="AD93">
        <f t="shared" si="4"/>
        <v>1507.0111303987044</v>
      </c>
      <c r="AE93">
        <f>'IDT-1'!C93</f>
        <v>0</v>
      </c>
      <c r="AF93" s="26"/>
      <c r="AG93">
        <f t="shared" si="5"/>
        <v>1507.0111303987044</v>
      </c>
      <c r="AI93" s="75">
        <f>PXIL!I93</f>
        <v>0</v>
      </c>
      <c r="AJ93" s="75">
        <f>PXIL!O93</f>
        <v>0</v>
      </c>
      <c r="AK93" s="75">
        <f>RTM_IEX!I93</f>
        <v>21.42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34.549999999999997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9.764549763033175</v>
      </c>
      <c r="F94">
        <f>GT_Spot!Q94</f>
        <v>0</v>
      </c>
      <c r="G94">
        <f>PPCL_NG!Q94</f>
        <v>19.28</v>
      </c>
      <c r="H94">
        <f>PPCL_Spot!Q94</f>
        <v>28.93</v>
      </c>
      <c r="I94">
        <f>Bawana_NG!Q94</f>
        <v>49.76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841.78047883712429</v>
      </c>
      <c r="P94" s="77">
        <v>34.227388019839751</v>
      </c>
      <c r="Q94" s="77">
        <v>22.19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111.52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62.02</v>
      </c>
      <c r="Z94" s="75">
        <f>IEX!O94</f>
        <v>0</v>
      </c>
      <c r="AA94" s="117">
        <f>STOA!I94</f>
        <v>288.58</v>
      </c>
      <c r="AB94" s="117">
        <f>-STOA!O94</f>
        <v>0</v>
      </c>
      <c r="AC94">
        <f t="shared" si="3"/>
        <v>13.703909266255977</v>
      </c>
      <c r="AD94">
        <f t="shared" si="4"/>
        <v>1543.5585073537413</v>
      </c>
      <c r="AE94">
        <f>'IDT-1'!C94</f>
        <v>0</v>
      </c>
      <c r="AF94" s="26"/>
      <c r="AG94">
        <f t="shared" si="5"/>
        <v>1543.5585073537413</v>
      </c>
      <c r="AI94" s="75">
        <f>PXIL!I94</f>
        <v>0</v>
      </c>
      <c r="AJ94" s="75">
        <f>PXIL!O94</f>
        <v>0</v>
      </c>
      <c r="AK94" s="75">
        <f>RTM_IEX!I94</f>
        <v>51.9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37.31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9.764549763033175</v>
      </c>
      <c r="F95">
        <f>GT_Spot!Q95</f>
        <v>0</v>
      </c>
      <c r="G95">
        <f>PPCL_NG!Q95</f>
        <v>19.28</v>
      </c>
      <c r="H95">
        <f>PPCL_Spot!Q95</f>
        <v>28.93</v>
      </c>
      <c r="I95">
        <f>Bawana_NG!Q95</f>
        <v>49.598150771754526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837.65290287380537</v>
      </c>
      <c r="P95" s="77">
        <v>34.227388019839751</v>
      </c>
      <c r="Q95" s="77">
        <v>22.19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111.19999999999999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75.53</v>
      </c>
      <c r="Z95" s="75">
        <f>IEX!O95</f>
        <v>0</v>
      </c>
      <c r="AA95" s="117">
        <f>STOA!I95</f>
        <v>288.53999999999996</v>
      </c>
      <c r="AB95" s="117">
        <f>-STOA!O95</f>
        <v>0</v>
      </c>
      <c r="AC95">
        <f t="shared" si="3"/>
        <v>13.913002324570211</v>
      </c>
      <c r="AD95">
        <f t="shared" si="4"/>
        <v>1567.1099891038627</v>
      </c>
      <c r="AE95">
        <f>'IDT-1'!C95</f>
        <v>0</v>
      </c>
      <c r="AF95" s="26"/>
      <c r="AG95">
        <f t="shared" si="5"/>
        <v>1567.1099891038627</v>
      </c>
      <c r="AI95" s="75">
        <f>PXIL!I95</f>
        <v>0</v>
      </c>
      <c r="AJ95" s="75">
        <f>PXIL!O95</f>
        <v>0</v>
      </c>
      <c r="AK95" s="75">
        <f>RTM_IEX!I95</f>
        <v>58.94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45.17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4.6343997465948688</v>
      </c>
      <c r="F96">
        <f>GT_Spot!Q96</f>
        <v>0</v>
      </c>
      <c r="G96">
        <f>PPCL_NG!Q96</f>
        <v>19.28</v>
      </c>
      <c r="H96">
        <f>PPCL_Spot!Q96</f>
        <v>24.10839277381508</v>
      </c>
      <c r="I96">
        <f>Bawana_NG!Q96</f>
        <v>49.598150771754526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839.45383167059526</v>
      </c>
      <c r="P96" s="77">
        <v>34.227388019839751</v>
      </c>
      <c r="Q96" s="77">
        <v>22.19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110.96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79.44</v>
      </c>
      <c r="Z96" s="75">
        <f>IEX!O96</f>
        <v>0</v>
      </c>
      <c r="AA96" s="117">
        <f>STOA!I96</f>
        <v>288.53999999999996</v>
      </c>
      <c r="AB96" s="117">
        <f>-STOA!O96</f>
        <v>0</v>
      </c>
      <c r="AC96">
        <f t="shared" si="3"/>
        <v>14.096827034246877</v>
      </c>
      <c r="AD96">
        <f t="shared" si="4"/>
        <v>1587.8153359483526</v>
      </c>
      <c r="AE96">
        <f>'IDT-1'!C96</f>
        <v>0</v>
      </c>
      <c r="AF96" s="26"/>
      <c r="AG96">
        <f t="shared" si="5"/>
        <v>1587.8153359483526</v>
      </c>
      <c r="AI96" s="75">
        <f>PXIL!I96</f>
        <v>0</v>
      </c>
      <c r="AJ96" s="75">
        <f>PXIL!O96</f>
        <v>0</v>
      </c>
      <c r="AK96" s="75">
        <f>RTM_IEX!I96</f>
        <v>82.43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47.05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4.6343997465948688</v>
      </c>
      <c r="F97">
        <f>GT_Spot!Q97</f>
        <v>0</v>
      </c>
      <c r="G97">
        <f>PPCL_NG!Q97</f>
        <v>19.28</v>
      </c>
      <c r="H97">
        <f>PPCL_Spot!Q97</f>
        <v>24.10839277381508</v>
      </c>
      <c r="I97">
        <f>Bawana_NG!Q97</f>
        <v>48.47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836.68545811566264</v>
      </c>
      <c r="P97" s="77">
        <v>34.227388019839751</v>
      </c>
      <c r="Q97" s="77">
        <v>22.19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110.72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85.79</v>
      </c>
      <c r="Z97" s="75">
        <f>IEX!O97</f>
        <v>0</v>
      </c>
      <c r="AA97" s="117">
        <f>STOA!I97</f>
        <v>288.53999999999996</v>
      </c>
      <c r="AB97" s="117">
        <f>-STOA!O97</f>
        <v>0</v>
      </c>
      <c r="AC97">
        <f t="shared" si="3"/>
        <v>13.74626562017203</v>
      </c>
      <c r="AD97">
        <f t="shared" si="4"/>
        <v>1548.3293730357402</v>
      </c>
      <c r="AE97">
        <f>'IDT-1'!C97</f>
        <v>0</v>
      </c>
      <c r="AF97" s="26"/>
      <c r="AG97">
        <f t="shared" si="5"/>
        <v>1548.3293730357402</v>
      </c>
      <c r="AI97" s="75">
        <f>PXIL!I97</f>
        <v>0</v>
      </c>
      <c r="AJ97" s="75">
        <f>PXIL!O97</f>
        <v>0</v>
      </c>
      <c r="AK97" s="75">
        <f>RTM_IEX!I97</f>
        <v>38.590000000000003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48.84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4.6343997465948688</v>
      </c>
      <c r="F98">
        <f>GT_Spot!Q98</f>
        <v>0</v>
      </c>
      <c r="G98">
        <f>PPCL_NG!Q98</f>
        <v>19.28</v>
      </c>
      <c r="H98">
        <f>PPCL_Spot!Q98</f>
        <v>24.10839277381508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837.76998101703134</v>
      </c>
      <c r="P98" s="77">
        <v>34.227388019839751</v>
      </c>
      <c r="Q98" s="77">
        <v>22.19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110.36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86.59</v>
      </c>
      <c r="Z98" s="75">
        <f>IEX!O98</f>
        <v>0</v>
      </c>
      <c r="AA98" s="117">
        <f>STOA!I98</f>
        <v>288.53999999999996</v>
      </c>
      <c r="AB98" s="117">
        <f>-STOA!O98</f>
        <v>0</v>
      </c>
      <c r="AC98">
        <f t="shared" si="3"/>
        <v>14.006961421704073</v>
      </c>
      <c r="AD98">
        <f t="shared" si="4"/>
        <v>1577.6932001355769</v>
      </c>
      <c r="AE98">
        <f>'IDT-1'!C98</f>
        <v>0</v>
      </c>
      <c r="AF98" s="26"/>
      <c r="AG98">
        <f t="shared" si="5"/>
        <v>1577.6932001355769</v>
      </c>
      <c r="AI98" s="75">
        <f>PXIL!I98</f>
        <v>0</v>
      </c>
      <c r="AJ98" s="75">
        <f>PXIL!O98</f>
        <v>0</v>
      </c>
      <c r="AK98" s="75">
        <f>RTM_IEX!I98</f>
        <v>65.900000000000006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48.18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0.18425498788190992</v>
      </c>
      <c r="F99">
        <f t="shared" si="6"/>
        <v>0</v>
      </c>
      <c r="G99">
        <f t="shared" si="6"/>
        <v>0.46753999999999951</v>
      </c>
      <c r="H99">
        <f t="shared" si="6"/>
        <v>0.49020695296365679</v>
      </c>
      <c r="I99">
        <f t="shared" si="6"/>
        <v>1.1840941309102668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19.683472468188022</v>
      </c>
      <c r="P99" s="77">
        <f t="shared" si="6"/>
        <v>0.82145731247615583</v>
      </c>
      <c r="Q99" s="77">
        <f t="shared" si="6"/>
        <v>0.53256000000000092</v>
      </c>
      <c r="R99" s="80">
        <f t="shared" si="6"/>
        <v>0.27737759679771135</v>
      </c>
      <c r="S99" s="80">
        <f t="shared" si="6"/>
        <v>0</v>
      </c>
      <c r="T99" s="78">
        <f t="shared" si="6"/>
        <v>1.0918250000000003</v>
      </c>
      <c r="U99" s="78">
        <f t="shared" si="6"/>
        <v>2.5544925000000003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0.49462499999999993</v>
      </c>
      <c r="Z99" s="75">
        <f t="shared" si="6"/>
        <v>-1.1085</v>
      </c>
      <c r="AA99" s="117">
        <f t="shared" si="6"/>
        <v>6.0662424999999995</v>
      </c>
      <c r="AB99" s="117">
        <f t="shared" si="6"/>
        <v>0</v>
      </c>
      <c r="AC99">
        <f t="shared" si="6"/>
        <v>0.32099737024173597</v>
      </c>
      <c r="AD99">
        <f t="shared" si="6"/>
        <v>32.660528578975978</v>
      </c>
      <c r="AE99">
        <f t="shared" si="6"/>
        <v>-0.13044500000000001</v>
      </c>
      <c r="AG99">
        <f t="shared" si="6"/>
        <v>32.53008357897599</v>
      </c>
      <c r="AI99">
        <f t="shared" si="6"/>
        <v>0</v>
      </c>
      <c r="AJ99">
        <f t="shared" si="6"/>
        <v>0</v>
      </c>
      <c r="AK99">
        <f t="shared" si="6"/>
        <v>0.43987500000000007</v>
      </c>
      <c r="AL99">
        <f t="shared" si="6"/>
        <v>-0.63149999999999995</v>
      </c>
      <c r="AM99">
        <f t="shared" si="6"/>
        <v>0</v>
      </c>
      <c r="AN99">
        <f t="shared" si="6"/>
        <v>0</v>
      </c>
      <c r="AO99">
        <f t="shared" si="6"/>
        <v>0.43350249999999996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44726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10.913453624564736</v>
      </c>
      <c r="F3">
        <f>GT_Spot!T3</f>
        <v>0</v>
      </c>
      <c r="G3">
        <f>PPCL_NG!T3</f>
        <v>23.14</v>
      </c>
      <c r="H3">
        <f>PPCL_Spot!T3</f>
        <v>4.7384205264911703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962.32661274214399</v>
      </c>
      <c r="P3" s="77">
        <v>37.61712933994658</v>
      </c>
      <c r="Q3" s="77">
        <v>26.8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412.78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148.03</v>
      </c>
      <c r="Z3" s="75">
        <f>IEX!P3</f>
        <v>0</v>
      </c>
      <c r="AA3" s="117">
        <f>STOA!J3</f>
        <v>346.39</v>
      </c>
      <c r="AB3" s="117">
        <f>-STOA!P3</f>
        <v>0</v>
      </c>
      <c r="AC3">
        <f>SUMIF(B3:AB3,"&gt;0")*$AC$2-SUMIF(B3:AB3,"&lt;0")*($AC$2/(1-$AC$2))+SUMIF(AI3:AR3,"&gt;0")*$AC$2-SUMIF(AI3:AR3,"&lt;0")*($AC$2/(1-$AC$2))</f>
        <v>18.52809742285169</v>
      </c>
      <c r="AD3">
        <f>SUM(B3:AB3,AI3:AR3)-AC3</f>
        <v>2086.9375188102949</v>
      </c>
      <c r="AE3">
        <f>'IDT-1'!F3</f>
        <v>0</v>
      </c>
      <c r="AF3" s="26"/>
      <c r="AG3">
        <f>SUM(AD3:AF3)</f>
        <v>2086.9375188102949</v>
      </c>
      <c r="AI3" s="75">
        <f>PXIL!J3</f>
        <v>0</v>
      </c>
      <c r="AJ3" s="75">
        <f>PXIL!P3</f>
        <v>0</v>
      </c>
      <c r="AK3" s="75">
        <f>RTM_IEX!J3</f>
        <v>63.13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10.913453624564736</v>
      </c>
      <c r="F4">
        <f>GT_Spot!T4</f>
        <v>0</v>
      </c>
      <c r="G4">
        <f>PPCL_NG!T4</f>
        <v>23.14</v>
      </c>
      <c r="H4">
        <f>PPCL_Spot!T4</f>
        <v>4.7384205264911703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962.32661274214399</v>
      </c>
      <c r="P4" s="77">
        <v>37.61712933994658</v>
      </c>
      <c r="Q4" s="77">
        <v>26.8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412.81999999999994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145.88999999999999</v>
      </c>
      <c r="Z4" s="75">
        <f>IEX!P4</f>
        <v>0</v>
      </c>
      <c r="AA4" s="117">
        <f>STOA!J4</f>
        <v>346.39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18.50389742285169</v>
      </c>
      <c r="AD4">
        <f t="shared" ref="AD4:AD67" si="1">SUM(B4:AB4,AI4:AR4)-AC4</f>
        <v>2084.2117188102943</v>
      </c>
      <c r="AE4">
        <f>'IDT-1'!F4</f>
        <v>0</v>
      </c>
      <c r="AF4" s="26"/>
      <c r="AG4">
        <f t="shared" ref="AG4:AG67" si="2">SUM(AD4:AF4)</f>
        <v>2084.2117188102943</v>
      </c>
      <c r="AI4" s="75">
        <f>PXIL!J4</f>
        <v>0</v>
      </c>
      <c r="AJ4" s="75">
        <f>PXIL!P4</f>
        <v>0</v>
      </c>
      <c r="AK4" s="75">
        <f>RTM_IEX!J4</f>
        <v>62.48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10.913453624564736</v>
      </c>
      <c r="F5">
        <f>GT_Spot!T5</f>
        <v>0</v>
      </c>
      <c r="G5">
        <f>PPCL_NG!T5</f>
        <v>23.14</v>
      </c>
      <c r="H5">
        <f>PPCL_Spot!T5</f>
        <v>4.7384205264911703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956.93416254801627</v>
      </c>
      <c r="P5" s="77">
        <v>37.61712933994658</v>
      </c>
      <c r="Q5" s="77">
        <v>26.8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412.71999999999997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145.86000000000001</v>
      </c>
      <c r="Z5" s="75">
        <f>IEX!P5</f>
        <v>0</v>
      </c>
      <c r="AA5" s="117">
        <f>STOA!J5</f>
        <v>346.39</v>
      </c>
      <c r="AB5" s="117">
        <f>-STOA!P5</f>
        <v>0</v>
      </c>
      <c r="AC5">
        <f t="shared" si="0"/>
        <v>17.996907861143367</v>
      </c>
      <c r="AD5">
        <f t="shared" si="1"/>
        <v>2027.1062581778754</v>
      </c>
      <c r="AE5">
        <f>'IDT-1'!F5</f>
        <v>0</v>
      </c>
      <c r="AF5" s="26"/>
      <c r="AG5">
        <f t="shared" si="2"/>
        <v>2027.1062581778754</v>
      </c>
      <c r="AI5" s="75">
        <f>PXIL!J5</f>
        <v>0</v>
      </c>
      <c r="AJ5" s="75">
        <f>PXIL!P5</f>
        <v>0</v>
      </c>
      <c r="AK5" s="75">
        <f>RTM_IEX!J5</f>
        <v>10.39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10.913453624564736</v>
      </c>
      <c r="F6">
        <f>GT_Spot!T6</f>
        <v>0</v>
      </c>
      <c r="G6">
        <f>PPCL_NG!T6</f>
        <v>22</v>
      </c>
      <c r="H6">
        <f>PPCL_Spot!T6</f>
        <v>4.7384205264911703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956.93416254801627</v>
      </c>
      <c r="P6" s="77">
        <v>37.61712933994658</v>
      </c>
      <c r="Q6" s="77">
        <v>26.8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412.71999999999997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142.44999999999999</v>
      </c>
      <c r="Z6" s="75">
        <f>IEX!P6</f>
        <v>0</v>
      </c>
      <c r="AA6" s="117">
        <f>STOA!J6</f>
        <v>346.39</v>
      </c>
      <c r="AB6" s="117">
        <f>-STOA!P6</f>
        <v>0</v>
      </c>
      <c r="AC6">
        <f t="shared" si="0"/>
        <v>17.865435861143368</v>
      </c>
      <c r="AD6">
        <f t="shared" si="1"/>
        <v>2012.2977301778756</v>
      </c>
      <c r="AE6">
        <f>'IDT-1'!F6</f>
        <v>0</v>
      </c>
      <c r="AF6" s="26"/>
      <c r="AG6">
        <f t="shared" si="2"/>
        <v>2012.2977301778756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10.913453624564736</v>
      </c>
      <c r="F7">
        <f>GT_Spot!T7</f>
        <v>0</v>
      </c>
      <c r="G7">
        <f>PPCL_NG!T7</f>
        <v>22</v>
      </c>
      <c r="H7">
        <f>PPCL_Spot!T7</f>
        <v>3.9986671109630119</v>
      </c>
      <c r="I7">
        <f>Bawana_NG!T7</f>
        <v>69.283598215412027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952.50130471190994</v>
      </c>
      <c r="P7" s="77">
        <v>37.61712933994658</v>
      </c>
      <c r="Q7" s="77">
        <v>26.8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412.41999999999996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149.08000000000001</v>
      </c>
      <c r="Z7" s="75">
        <f>IEX!P7</f>
        <v>0</v>
      </c>
      <c r="AA7" s="117">
        <f>STOA!J7</f>
        <v>346.39</v>
      </c>
      <c r="AB7" s="117">
        <f>-STOA!P7</f>
        <v>0</v>
      </c>
      <c r="AC7">
        <f t="shared" si="0"/>
        <v>17.872836546424608</v>
      </c>
      <c r="AD7">
        <f t="shared" si="1"/>
        <v>2013.1313164563715</v>
      </c>
      <c r="AE7">
        <f>'IDT-1'!F7</f>
        <v>0</v>
      </c>
      <c r="AF7" s="26"/>
      <c r="AG7">
        <f t="shared" si="2"/>
        <v>2013.1313164563715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10.913453624564736</v>
      </c>
      <c r="F8">
        <f>GT_Spot!T8</f>
        <v>0</v>
      </c>
      <c r="G8">
        <f>PPCL_NG!T8</f>
        <v>22</v>
      </c>
      <c r="H8">
        <f>PPCL_Spot!T8</f>
        <v>4.7384205264911703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948.79392248171337</v>
      </c>
      <c r="P8" s="77">
        <v>37.61712933994658</v>
      </c>
      <c r="Q8" s="77">
        <v>26.8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412.32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93.54</v>
      </c>
      <c r="Z8" s="75">
        <f>IEX!P8</f>
        <v>0</v>
      </c>
      <c r="AA8" s="117">
        <f>STOA!J8</f>
        <v>346.39</v>
      </c>
      <c r="AB8" s="117">
        <f>-STOA!P8</f>
        <v>0</v>
      </c>
      <c r="AC8">
        <f t="shared" si="0"/>
        <v>17.3709617485599</v>
      </c>
      <c r="AD8">
        <f t="shared" si="1"/>
        <v>1956.6019642241558</v>
      </c>
      <c r="AE8">
        <f>'IDT-1'!F8</f>
        <v>0</v>
      </c>
      <c r="AF8" s="26"/>
      <c r="AG8">
        <f t="shared" si="2"/>
        <v>1956.6019642241558</v>
      </c>
      <c r="AI8" s="75">
        <f>PXIL!J8</f>
        <v>0</v>
      </c>
      <c r="AJ8" s="75">
        <f>PXIL!P8</f>
        <v>0</v>
      </c>
      <c r="AK8" s="75">
        <f>RTM_IEX!J8</f>
        <v>1.26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10.913453624564736</v>
      </c>
      <c r="F9">
        <f>GT_Spot!T9</f>
        <v>0</v>
      </c>
      <c r="G9">
        <f>PPCL_NG!T9</f>
        <v>22</v>
      </c>
      <c r="H9">
        <f>PPCL_Spot!T9</f>
        <v>4.7384205264911703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942.25289401891337</v>
      </c>
      <c r="P9" s="77">
        <v>37.61712933994658</v>
      </c>
      <c r="Q9" s="77">
        <v>26.8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412.43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94.37</v>
      </c>
      <c r="Z9" s="75">
        <f>IEX!P9</f>
        <v>0</v>
      </c>
      <c r="AA9" s="117">
        <f>STOA!J9</f>
        <v>346.39</v>
      </c>
      <c r="AB9" s="117">
        <f>-STOA!P9</f>
        <v>0</v>
      </c>
      <c r="AC9">
        <f t="shared" si="0"/>
        <v>17.754491074197023</v>
      </c>
      <c r="AD9">
        <f t="shared" si="1"/>
        <v>1899.3574064357188</v>
      </c>
      <c r="AE9">
        <f>'IDT-1'!F9</f>
        <v>0</v>
      </c>
      <c r="AF9" s="26"/>
      <c r="AG9">
        <f t="shared" si="2"/>
        <v>1899.3574064357188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10.913453624564736</v>
      </c>
      <c r="F10">
        <f>GT_Spot!T10</f>
        <v>0</v>
      </c>
      <c r="G10">
        <f>PPCL_NG!T10</f>
        <v>22</v>
      </c>
      <c r="H10">
        <f>PPCL_Spot!T10</f>
        <v>4.7384205264911703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942.24289187141756</v>
      </c>
      <c r="P10" s="77">
        <v>37.61712933994658</v>
      </c>
      <c r="Q10" s="77">
        <v>26.8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412.4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87.77</v>
      </c>
      <c r="Z10" s="75">
        <f>IEX!P10</f>
        <v>0</v>
      </c>
      <c r="AA10" s="117">
        <f>STOA!J10</f>
        <v>346.39</v>
      </c>
      <c r="AB10" s="117">
        <f>-STOA!P10</f>
        <v>0</v>
      </c>
      <c r="AC10">
        <f t="shared" si="0"/>
        <v>17.252152679189294</v>
      </c>
      <c r="AD10">
        <f t="shared" si="1"/>
        <v>1943.2197426832304</v>
      </c>
      <c r="AE10">
        <f>'IDT-1'!F10</f>
        <v>0</v>
      </c>
      <c r="AF10" s="26"/>
      <c r="AG10">
        <f t="shared" si="2"/>
        <v>1943.2197426832304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10.913453624564736</v>
      </c>
      <c r="F11">
        <f>GT_Spot!T11</f>
        <v>0</v>
      </c>
      <c r="G11">
        <f>PPCL_NG!T11</f>
        <v>22</v>
      </c>
      <c r="H11">
        <f>PPCL_Spot!T11</f>
        <v>4.7384205264911703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933.91743464960268</v>
      </c>
      <c r="P11" s="77">
        <v>37.61712933994658</v>
      </c>
      <c r="Q11" s="77">
        <v>26.8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411.85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31.82</v>
      </c>
      <c r="Z11" s="75">
        <f>IEX!P11</f>
        <v>0</v>
      </c>
      <c r="AA11" s="117">
        <f>STOA!J11</f>
        <v>346.28999999999996</v>
      </c>
      <c r="AB11" s="117">
        <f>-STOA!P11</f>
        <v>0</v>
      </c>
      <c r="AC11">
        <f t="shared" si="0"/>
        <v>16.680808655637328</v>
      </c>
      <c r="AD11">
        <f t="shared" si="1"/>
        <v>1878.8656294849679</v>
      </c>
      <c r="AE11">
        <f>'IDT-1'!F11</f>
        <v>0</v>
      </c>
      <c r="AF11" s="26"/>
      <c r="AG11">
        <f t="shared" si="2"/>
        <v>1878.8656294849679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10.913453624564736</v>
      </c>
      <c r="F12">
        <f>GT_Spot!T12</f>
        <v>0</v>
      </c>
      <c r="G12">
        <f>PPCL_NG!T12</f>
        <v>22</v>
      </c>
      <c r="H12">
        <f>PPCL_Spot!T12</f>
        <v>4.7384205264911703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929.92690085560264</v>
      </c>
      <c r="P12" s="77">
        <v>37.61712933994658</v>
      </c>
      <c r="Q12" s="77">
        <v>26.8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411.85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21.37</v>
      </c>
      <c r="Z12" s="75">
        <f>IEX!P12</f>
        <v>0</v>
      </c>
      <c r="AA12" s="117">
        <f>STOA!J12</f>
        <v>346.28999999999996</v>
      </c>
      <c r="AB12" s="117">
        <f>-STOA!P12</f>
        <v>0</v>
      </c>
      <c r="AC12">
        <f t="shared" si="0"/>
        <v>16.553731958250122</v>
      </c>
      <c r="AD12">
        <f t="shared" si="1"/>
        <v>1864.5521723883546</v>
      </c>
      <c r="AE12">
        <f>'IDT-1'!F12</f>
        <v>0</v>
      </c>
      <c r="AF12" s="26"/>
      <c r="AG12">
        <f t="shared" si="2"/>
        <v>1864.5521723883546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10.913453624564736</v>
      </c>
      <c r="F13">
        <f>GT_Spot!T13</f>
        <v>0</v>
      </c>
      <c r="G13">
        <f>PPCL_NG!T13</f>
        <v>22</v>
      </c>
      <c r="H13">
        <f>PPCL_Spot!T13</f>
        <v>3.9986671109630119</v>
      </c>
      <c r="I13">
        <f>Bawana_NG!T13</f>
        <v>69.503511528145793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932.53657782680273</v>
      </c>
      <c r="P13" s="77">
        <v>37.61712933994658</v>
      </c>
      <c r="Q13" s="77">
        <v>26.8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411.87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11.73</v>
      </c>
      <c r="Z13" s="75">
        <f>IEX!P13</f>
        <v>0</v>
      </c>
      <c r="AA13" s="117">
        <f>STOA!J13</f>
        <v>346.28999999999996</v>
      </c>
      <c r="AB13" s="117">
        <f>-STOA!P13</f>
        <v>0</v>
      </c>
      <c r="AC13">
        <f t="shared" si="0"/>
        <v>16.751026012653579</v>
      </c>
      <c r="AD13">
        <f t="shared" si="1"/>
        <v>1826.5083134177692</v>
      </c>
      <c r="AE13">
        <f>'IDT-1'!F13</f>
        <v>0</v>
      </c>
      <c r="AF13" s="26"/>
      <c r="AG13">
        <f t="shared" si="2"/>
        <v>1826.5083134177692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10.913453624564736</v>
      </c>
      <c r="F14">
        <f>GT_Spot!T14</f>
        <v>0</v>
      </c>
      <c r="G14">
        <f>PPCL_NG!T14</f>
        <v>22</v>
      </c>
      <c r="H14">
        <f>PPCL_Spot!T14</f>
        <v>4.7384205264911703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932.53657782680273</v>
      </c>
      <c r="P14" s="77">
        <v>37.61712933994658</v>
      </c>
      <c r="Q14" s="77">
        <v>26.8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411.86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346.28999999999996</v>
      </c>
      <c r="AB14" s="117">
        <f>-STOA!P14</f>
        <v>0</v>
      </c>
      <c r="AC14">
        <f t="shared" si="0"/>
        <v>16.499873115596685</v>
      </c>
      <c r="AD14">
        <f t="shared" si="1"/>
        <v>1858.4857082022083</v>
      </c>
      <c r="AE14">
        <f>'IDT-1'!F14</f>
        <v>-0.97499999999999998</v>
      </c>
      <c r="AF14" s="26"/>
      <c r="AG14">
        <f t="shared" si="2"/>
        <v>1857.5107082022084</v>
      </c>
      <c r="AI14" s="75">
        <f>PXIL!J14</f>
        <v>0</v>
      </c>
      <c r="AJ14" s="75">
        <f>PXIL!P14</f>
        <v>0</v>
      </c>
      <c r="AK14" s="75">
        <f>RTM_IEX!J14</f>
        <v>12.63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12.093713163064834</v>
      </c>
      <c r="F15">
        <f>GT_Spot!T15</f>
        <v>0</v>
      </c>
      <c r="G15">
        <f>PPCL_NG!T15</f>
        <v>23.14</v>
      </c>
      <c r="H15">
        <f>PPCL_Spot!T15</f>
        <v>6.17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929.91660035514985</v>
      </c>
      <c r="P15" s="77">
        <v>37.61712933994658</v>
      </c>
      <c r="Q15" s="77">
        <v>26.8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411.30000000000007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346.28999999999996</v>
      </c>
      <c r="AB15" s="117">
        <f>-STOA!P15</f>
        <v>0</v>
      </c>
      <c r="AC15">
        <f t="shared" si="0"/>
        <v>16.393761497151818</v>
      </c>
      <c r="AD15">
        <f t="shared" si="1"/>
        <v>1846.5336813610093</v>
      </c>
      <c r="AE15">
        <f>'IDT-1'!F15</f>
        <v>-17.058999999999997</v>
      </c>
      <c r="AF15" s="26"/>
      <c r="AG15">
        <f t="shared" si="2"/>
        <v>1829.4746813610093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12.093713163064834</v>
      </c>
      <c r="F16">
        <f>GT_Spot!T16</f>
        <v>0</v>
      </c>
      <c r="G16">
        <f>PPCL_NG!T16</f>
        <v>23.14</v>
      </c>
      <c r="H16">
        <f>PPCL_Spot!T16</f>
        <v>6.17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927.67006775514994</v>
      </c>
      <c r="P16" s="77">
        <v>37.61712933994658</v>
      </c>
      <c r="Q16" s="77">
        <v>26.8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411.35000000000008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346.28999999999996</v>
      </c>
      <c r="AB16" s="117">
        <f>-STOA!P16</f>
        <v>0</v>
      </c>
      <c r="AC16">
        <f t="shared" si="0"/>
        <v>16.862729023992564</v>
      </c>
      <c r="AD16">
        <f t="shared" si="1"/>
        <v>1788.8681812341688</v>
      </c>
      <c r="AE16">
        <f>'IDT-1'!F16</f>
        <v>-37.888999999999996</v>
      </c>
      <c r="AF16" s="26"/>
      <c r="AG16">
        <f t="shared" si="2"/>
        <v>1750.9791812341689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10.923569794050342</v>
      </c>
      <c r="F17">
        <f>GT_Spot!T17</f>
        <v>0</v>
      </c>
      <c r="G17">
        <f>PPCL_NG!T17</f>
        <v>23.14</v>
      </c>
      <c r="H17">
        <f>PPCL_Spot!T17</f>
        <v>5.64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927.67006775514994</v>
      </c>
      <c r="P17" s="77">
        <v>37.61712933994658</v>
      </c>
      <c r="Q17" s="77">
        <v>26.8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411.37000000000006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346.28999999999996</v>
      </c>
      <c r="AB17" s="117">
        <f>-STOA!P17</f>
        <v>0</v>
      </c>
      <c r="AC17">
        <f t="shared" si="0"/>
        <v>16.40619874862449</v>
      </c>
      <c r="AD17">
        <f t="shared" si="1"/>
        <v>1847.9345681405223</v>
      </c>
      <c r="AE17">
        <f>'IDT-1'!F17</f>
        <v>-61.78</v>
      </c>
      <c r="AF17" s="26"/>
      <c r="AG17">
        <f t="shared" si="2"/>
        <v>1786.1545681405223</v>
      </c>
      <c r="AI17" s="75">
        <f>PXIL!J17</f>
        <v>0</v>
      </c>
      <c r="AJ17" s="75">
        <f>PXIL!P17</f>
        <v>0</v>
      </c>
      <c r="AK17" s="75">
        <f>RTM_IEX!J17</f>
        <v>5.29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10.923569794050342</v>
      </c>
      <c r="F18">
        <f>GT_Spot!T18</f>
        <v>0</v>
      </c>
      <c r="G18">
        <f>PPCL_NG!T18</f>
        <v>23.14</v>
      </c>
      <c r="H18">
        <f>PPCL_Spot!T18</f>
        <v>5.64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930.54570047354991</v>
      </c>
      <c r="P18" s="77">
        <v>37.61712933994658</v>
      </c>
      <c r="Q18" s="77">
        <v>26.8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411.06000000000006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346.28999999999996</v>
      </c>
      <c r="AB18" s="117">
        <f>-STOA!P18</f>
        <v>0</v>
      </c>
      <c r="AC18">
        <f t="shared" si="0"/>
        <v>16.69295877982325</v>
      </c>
      <c r="AD18">
        <f t="shared" si="1"/>
        <v>1809.9234408277237</v>
      </c>
      <c r="AE18">
        <f>'IDT-1'!F18</f>
        <v>-90.120999999999995</v>
      </c>
      <c r="AF18" s="26"/>
      <c r="AG18">
        <f t="shared" si="2"/>
        <v>1719.8024408277236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11.62839936608558</v>
      </c>
      <c r="F19">
        <f>GT_Spot!T19</f>
        <v>0</v>
      </c>
      <c r="G19">
        <f>PPCL_NG!T19</f>
        <v>34.71</v>
      </c>
      <c r="H19">
        <f>PPCL_Spot!T19</f>
        <v>5.478288034989065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934.45899061794989</v>
      </c>
      <c r="P19" s="77">
        <v>37.61712933994658</v>
      </c>
      <c r="Q19" s="77">
        <v>26.8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410.86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346.21000000000004</v>
      </c>
      <c r="AB19" s="117">
        <f>-STOA!P19</f>
        <v>0</v>
      </c>
      <c r="AC19">
        <f t="shared" si="0"/>
        <v>16.687200704758947</v>
      </c>
      <c r="AD19">
        <f t="shared" si="1"/>
        <v>1879.5856066542124</v>
      </c>
      <c r="AE19">
        <f>'IDT-1'!F19</f>
        <v>-115.39700000000001</v>
      </c>
      <c r="AF19" s="26"/>
      <c r="AG19">
        <f t="shared" si="2"/>
        <v>1764.1886066542124</v>
      </c>
      <c r="AI19" s="75">
        <f>PXIL!J19</f>
        <v>0</v>
      </c>
      <c r="AJ19" s="75">
        <f>PXIL!P19</f>
        <v>0</v>
      </c>
      <c r="AK19" s="75">
        <f>RTM_IEX!J19</f>
        <v>18.91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11.62839936608558</v>
      </c>
      <c r="F20">
        <f>GT_Spot!T20</f>
        <v>0</v>
      </c>
      <c r="G20">
        <f>PPCL_NG!T20</f>
        <v>34.71</v>
      </c>
      <c r="H20">
        <f>PPCL_Spot!T20</f>
        <v>5.8581693220868489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934.45899061794989</v>
      </c>
      <c r="P20" s="77">
        <v>37.61712933994658</v>
      </c>
      <c r="Q20" s="77">
        <v>26.8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410.77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346.21000000000004</v>
      </c>
      <c r="AB20" s="117">
        <f>-STOA!P20</f>
        <v>0</v>
      </c>
      <c r="AC20">
        <f t="shared" si="0"/>
        <v>16.878468760973217</v>
      </c>
      <c r="AD20">
        <f t="shared" si="1"/>
        <v>1820.7742198850956</v>
      </c>
      <c r="AE20">
        <f>'IDT-1'!F20</f>
        <v>-144.13299999999998</v>
      </c>
      <c r="AF20" s="26"/>
      <c r="AG20">
        <f t="shared" si="2"/>
        <v>1676.6412198850956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11.62839936608558</v>
      </c>
      <c r="F21">
        <f>GT_Spot!T21</f>
        <v>0</v>
      </c>
      <c r="G21">
        <f>PPCL_NG!T21</f>
        <v>23.14</v>
      </c>
      <c r="H21">
        <f>PPCL_Spot!T21</f>
        <v>19.088531651411429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934.45899061794989</v>
      </c>
      <c r="P21" s="77">
        <v>37.61712933994658</v>
      </c>
      <c r="Q21" s="77">
        <v>26.8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410.78000000000003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346.21000000000004</v>
      </c>
      <c r="AB21" s="117">
        <f>-STOA!P21</f>
        <v>0</v>
      </c>
      <c r="AC21">
        <f t="shared" si="0"/>
        <v>16.778282848583462</v>
      </c>
      <c r="AD21">
        <f t="shared" si="1"/>
        <v>1889.8447681268099</v>
      </c>
      <c r="AE21">
        <f>'IDT-1'!F21</f>
        <v>-170.13399999999999</v>
      </c>
      <c r="AF21" s="26"/>
      <c r="AG21">
        <f t="shared" si="2"/>
        <v>1719.7107681268099</v>
      </c>
      <c r="AI21" s="75">
        <f>PXIL!J21</f>
        <v>0</v>
      </c>
      <c r="AJ21" s="75">
        <f>PXIL!P21</f>
        <v>0</v>
      </c>
      <c r="AK21" s="75">
        <f>RTM_IEX!J21</f>
        <v>27.3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11.62839936608558</v>
      </c>
      <c r="F22">
        <f>GT_Spot!T22</f>
        <v>0</v>
      </c>
      <c r="G22">
        <f>PPCL_NG!T22</f>
        <v>23.14</v>
      </c>
      <c r="H22">
        <f>PPCL_Spot!T22</f>
        <v>8.43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934.45899061794989</v>
      </c>
      <c r="P22" s="77">
        <v>37.61712933994658</v>
      </c>
      <c r="Q22" s="77">
        <v>26.8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410.79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346.21000000000004</v>
      </c>
      <c r="AB22" s="117">
        <f>-STOA!P22</f>
        <v>0</v>
      </c>
      <c r="AC22">
        <f t="shared" si="0"/>
        <v>16.621898320494946</v>
      </c>
      <c r="AD22">
        <f t="shared" si="1"/>
        <v>1832.052621003487</v>
      </c>
      <c r="AE22">
        <f>'IDT-1'!F22</f>
        <v>-206.71299999999999</v>
      </c>
      <c r="AF22" s="26"/>
      <c r="AG22">
        <f t="shared" si="2"/>
        <v>1625.3396210034871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11.62839936608558</v>
      </c>
      <c r="F23">
        <f>GT_Spot!T23</f>
        <v>0</v>
      </c>
      <c r="G23">
        <f>PPCL_NG!T23</f>
        <v>23.14</v>
      </c>
      <c r="H23">
        <f>PPCL_Spot!T23</f>
        <v>8.43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942.14981589514991</v>
      </c>
      <c r="P23" s="77">
        <v>37.61712933994658</v>
      </c>
      <c r="Q23" s="77">
        <v>26.8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410.49000000000007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-80</v>
      </c>
      <c r="AA23" s="117">
        <f>STOA!J23</f>
        <v>346.21000000000004</v>
      </c>
      <c r="AB23" s="117">
        <f>-STOA!P23</f>
        <v>0</v>
      </c>
      <c r="AC23">
        <f t="shared" si="0"/>
        <v>17.841094160819701</v>
      </c>
      <c r="AD23">
        <f t="shared" si="1"/>
        <v>1708.2242504403623</v>
      </c>
      <c r="AE23">
        <f>'IDT-1'!F23</f>
        <v>-160</v>
      </c>
      <c r="AF23" s="26"/>
      <c r="AG23">
        <f t="shared" si="2"/>
        <v>1548.2242504403623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11.62839936608558</v>
      </c>
      <c r="F24">
        <f>GT_Spot!T24</f>
        <v>0</v>
      </c>
      <c r="G24">
        <f>PPCL_NG!T24</f>
        <v>23.14</v>
      </c>
      <c r="H24">
        <f>PPCL_Spot!T24</f>
        <v>8.43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945.43320483514981</v>
      </c>
      <c r="P24" s="77">
        <v>37.61712933994658</v>
      </c>
      <c r="Q24" s="77">
        <v>26.8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410.52000000000004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-195</v>
      </c>
      <c r="AA24" s="117">
        <f>STOA!J24</f>
        <v>346.21000000000004</v>
      </c>
      <c r="AB24" s="117">
        <f>-STOA!P24</f>
        <v>0</v>
      </c>
      <c r="AC24">
        <f t="shared" si="0"/>
        <v>18.580502185267328</v>
      </c>
      <c r="AD24">
        <f t="shared" si="1"/>
        <v>1630.7982313559146</v>
      </c>
      <c r="AE24">
        <f>'IDT-1'!F24</f>
        <v>-74</v>
      </c>
      <c r="AF24" s="26"/>
      <c r="AG24">
        <f t="shared" si="2"/>
        <v>1556.7982313559146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11.62839936608558</v>
      </c>
      <c r="F25">
        <f>GT_Spot!T25</f>
        <v>0</v>
      </c>
      <c r="G25">
        <f>PPCL_NG!T25</f>
        <v>23.14</v>
      </c>
      <c r="H25">
        <f>PPCL_Spot!T25</f>
        <v>8.43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947.67973743514972</v>
      </c>
      <c r="P25" s="77">
        <v>37.61712933994658</v>
      </c>
      <c r="Q25" s="77">
        <v>26.8</v>
      </c>
      <c r="R25" s="80">
        <v>0</v>
      </c>
      <c r="S25" s="80">
        <v>0</v>
      </c>
      <c r="T25" s="78">
        <f>SUMPRODUCT(LTA!F25:AJ25,LTA!F$101:AJ$101,LTA!F$105:AJ$105)</f>
        <v>0.08</v>
      </c>
      <c r="U25" s="78">
        <f>SUMPRODUCT(LTA!F25:AJ25,LTA!F$102:AJ$102,LTA!F$105:AJ$105)</f>
        <v>411.55000000000007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-257</v>
      </c>
      <c r="AA25" s="117">
        <f>STOA!J25</f>
        <v>346.21000000000004</v>
      </c>
      <c r="AB25" s="117">
        <f>-STOA!P25</f>
        <v>0</v>
      </c>
      <c r="AC25">
        <f t="shared" si="0"/>
        <v>19.648780592244176</v>
      </c>
      <c r="AD25">
        <f t="shared" si="1"/>
        <v>1516.0864855489378</v>
      </c>
      <c r="AE25">
        <f>'IDT-1'!F25</f>
        <v>-42.670999999999999</v>
      </c>
      <c r="AF25" s="26"/>
      <c r="AG25">
        <f t="shared" si="2"/>
        <v>1473.4154855489378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-90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12.483703233988587</v>
      </c>
      <c r="F26">
        <f>GT_Spot!T26</f>
        <v>0</v>
      </c>
      <c r="G26">
        <f>PPCL_NG!T26</f>
        <v>23.14</v>
      </c>
      <c r="H26">
        <f>PPCL_Spot!T26</f>
        <v>8.43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951.59302788634989</v>
      </c>
      <c r="P26" s="77">
        <v>37.61712933994658</v>
      </c>
      <c r="Q26" s="77">
        <v>26.8</v>
      </c>
      <c r="R26" s="80">
        <v>0</v>
      </c>
      <c r="S26" s="80">
        <v>0</v>
      </c>
      <c r="T26" s="78">
        <f>SUMPRODUCT(LTA!F26:AJ26,LTA!F$101:AJ$101,LTA!F$105:AJ$105)</f>
        <v>0.85</v>
      </c>
      <c r="U26" s="78">
        <f>SUMPRODUCT(LTA!F26:AJ26,LTA!F$102:AJ$102,LTA!F$105:AJ$105)</f>
        <v>414.49000000000007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-319</v>
      </c>
      <c r="AA26" s="117">
        <f>STOA!J26</f>
        <v>346.21000000000004</v>
      </c>
      <c r="AB26" s="117">
        <f>-STOA!P26</f>
        <v>0</v>
      </c>
      <c r="AC26">
        <f t="shared" si="0"/>
        <v>19.741148477296672</v>
      </c>
      <c r="AD26">
        <f t="shared" si="1"/>
        <v>1522.4727119829881</v>
      </c>
      <c r="AE26">
        <f>'IDT-1'!F26</f>
        <v>-16.146000000000001</v>
      </c>
      <c r="AF26" s="26"/>
      <c r="AG26">
        <f t="shared" si="2"/>
        <v>1506.3267119829882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12.483703233988587</v>
      </c>
      <c r="F27">
        <f>GT_Spot!T27</f>
        <v>0</v>
      </c>
      <c r="G27">
        <f>PPCL_NG!T27</f>
        <v>23.14</v>
      </c>
      <c r="H27">
        <f>PPCL_Spot!T27</f>
        <v>8.43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950.53145548634996</v>
      </c>
      <c r="P27" s="77">
        <v>37.61712933994658</v>
      </c>
      <c r="Q27" s="77">
        <v>26.8</v>
      </c>
      <c r="R27" s="80">
        <v>5.67</v>
      </c>
      <c r="S27" s="80">
        <v>0</v>
      </c>
      <c r="T27" s="78">
        <f>SUMPRODUCT(LTA!F27:AJ27,LTA!F$101:AJ$101,LTA!F$105:AJ$105)</f>
        <v>2.5700000000000003</v>
      </c>
      <c r="U27" s="78">
        <f>SUMPRODUCT(LTA!F27:AJ27,LTA!F$102:AJ$102,LTA!F$105:AJ$105)</f>
        <v>415.74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-329</v>
      </c>
      <c r="AA27" s="117">
        <f>STOA!J27</f>
        <v>346.11</v>
      </c>
      <c r="AB27" s="117">
        <f>-STOA!P27</f>
        <v>0</v>
      </c>
      <c r="AC27">
        <f t="shared" si="0"/>
        <v>20.428427566730349</v>
      </c>
      <c r="AD27">
        <f t="shared" si="1"/>
        <v>1459.2638604935548</v>
      </c>
      <c r="AE27">
        <f>'IDT-1'!F27</f>
        <v>-42.094999999999999</v>
      </c>
      <c r="AF27" s="26"/>
      <c r="AG27">
        <f t="shared" si="2"/>
        <v>1417.1688604935548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12.483703233988587</v>
      </c>
      <c r="F28">
        <f>GT_Spot!T28</f>
        <v>0</v>
      </c>
      <c r="G28">
        <f>PPCL_NG!T28</f>
        <v>23.14</v>
      </c>
      <c r="H28">
        <f>PPCL_Spot!T28</f>
        <v>8.43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950.53145548634996</v>
      </c>
      <c r="P28" s="77">
        <v>37.61712933994658</v>
      </c>
      <c r="Q28" s="77">
        <v>26.8</v>
      </c>
      <c r="R28" s="80">
        <v>7.56</v>
      </c>
      <c r="S28" s="80">
        <v>0</v>
      </c>
      <c r="T28" s="78">
        <f>SUMPRODUCT(LTA!F28:AJ28,LTA!F$101:AJ$101,LTA!F$105:AJ$105)</f>
        <v>4.38</v>
      </c>
      <c r="U28" s="78">
        <f>SUMPRODUCT(LTA!F28:AJ28,LTA!F$102:AJ$102,LTA!F$105:AJ$105)</f>
        <v>419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-392</v>
      </c>
      <c r="AA28" s="117">
        <f>STOA!J28</f>
        <v>346.11</v>
      </c>
      <c r="AB28" s="117">
        <f>-STOA!P28</f>
        <v>0</v>
      </c>
      <c r="AC28">
        <f t="shared" si="0"/>
        <v>20.516309949296936</v>
      </c>
      <c r="AD28">
        <f t="shared" si="1"/>
        <v>1463.1359781109882</v>
      </c>
      <c r="AE28">
        <f>'IDT-1'!F28</f>
        <v>-9.2260000000000009</v>
      </c>
      <c r="AF28" s="26"/>
      <c r="AG28">
        <f t="shared" si="2"/>
        <v>1453.909978110988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12.483703233988587</v>
      </c>
      <c r="F29">
        <f>GT_Spot!T29</f>
        <v>0</v>
      </c>
      <c r="G29">
        <f>PPCL_NG!T29</f>
        <v>23.14</v>
      </c>
      <c r="H29">
        <f>PPCL_Spot!T29</f>
        <v>8.43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953.8497329059619</v>
      </c>
      <c r="P29" s="77">
        <v>37.61712933994658</v>
      </c>
      <c r="Q29" s="77">
        <v>26.8</v>
      </c>
      <c r="R29" s="80">
        <v>9.6480750049870352</v>
      </c>
      <c r="S29" s="80">
        <v>0</v>
      </c>
      <c r="T29" s="78">
        <f>SUMPRODUCT(LTA!F29:AJ29,LTA!F$101:AJ$101,LTA!F$105:AJ$105)</f>
        <v>7.08</v>
      </c>
      <c r="U29" s="78">
        <f>SUMPRODUCT(LTA!F29:AJ29,LTA!F$102:AJ$102,LTA!F$105:AJ$105)</f>
        <v>423.02000000000004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-431</v>
      </c>
      <c r="AA29" s="117">
        <f>STOA!J29</f>
        <v>346.11</v>
      </c>
      <c r="AB29" s="117">
        <f>-STOA!P29</f>
        <v>0</v>
      </c>
      <c r="AC29">
        <f t="shared" si="0"/>
        <v>21.501956475330744</v>
      </c>
      <c r="AD29">
        <f t="shared" si="1"/>
        <v>1375.2766840095533</v>
      </c>
      <c r="AE29">
        <f>'IDT-1'!F29</f>
        <v>0</v>
      </c>
      <c r="AF29" s="26"/>
      <c r="AG29">
        <f t="shared" si="2"/>
        <v>1375.2766840095533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-90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12.483703233988587</v>
      </c>
      <c r="F30">
        <f>GT_Spot!T30</f>
        <v>0</v>
      </c>
      <c r="G30">
        <f>PPCL_NG!T30</f>
        <v>23.14</v>
      </c>
      <c r="H30">
        <f>PPCL_Spot!T30</f>
        <v>8.43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954.7185672827618</v>
      </c>
      <c r="P30" s="77">
        <v>37.61712933994658</v>
      </c>
      <c r="Q30" s="77">
        <v>26.8</v>
      </c>
      <c r="R30" s="80">
        <v>12.7</v>
      </c>
      <c r="S30" s="80">
        <v>0</v>
      </c>
      <c r="T30" s="78">
        <f>SUMPRODUCT(LTA!F30:AJ30,LTA!F$101:AJ$101,LTA!F$105:AJ$105)</f>
        <v>10.57</v>
      </c>
      <c r="U30" s="78">
        <f>SUMPRODUCT(LTA!F30:AJ30,LTA!F$102:AJ$102,LTA!F$105:AJ$105)</f>
        <v>427.85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-464</v>
      </c>
      <c r="AA30" s="117">
        <f>STOA!J30</f>
        <v>346.11</v>
      </c>
      <c r="AB30" s="117">
        <f>-STOA!P30</f>
        <v>0</v>
      </c>
      <c r="AC30">
        <f t="shared" si="0"/>
        <v>21.369965714703422</v>
      </c>
      <c r="AD30">
        <f t="shared" si="1"/>
        <v>1414.6494341419937</v>
      </c>
      <c r="AE30">
        <f>'IDT-1'!F30</f>
        <v>0</v>
      </c>
      <c r="AF30" s="26"/>
      <c r="AG30">
        <f t="shared" si="2"/>
        <v>1414.6494341419937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12.483703233988587</v>
      </c>
      <c r="F31">
        <f>GT_Spot!T31</f>
        <v>0</v>
      </c>
      <c r="G31">
        <f>PPCL_NG!T31</f>
        <v>23.14</v>
      </c>
      <c r="H31">
        <f>PPCL_Spot!T31</f>
        <v>8.43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959.17778500030283</v>
      </c>
      <c r="P31" s="77">
        <v>37.61712933994658</v>
      </c>
      <c r="Q31" s="77">
        <v>26.8</v>
      </c>
      <c r="R31" s="80">
        <v>15.86</v>
      </c>
      <c r="S31" s="80">
        <v>0</v>
      </c>
      <c r="T31" s="78">
        <f>SUMPRODUCT(LTA!F31:AJ31,LTA!F$101:AJ$101,LTA!F$105:AJ$105)</f>
        <v>14.76</v>
      </c>
      <c r="U31" s="78">
        <f>SUMPRODUCT(LTA!F31:AJ31,LTA!F$102:AJ$102,LTA!F$105:AJ$105)</f>
        <v>433.15000000000003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-496</v>
      </c>
      <c r="AA31" s="117">
        <f>STOA!J31</f>
        <v>346.11</v>
      </c>
      <c r="AB31" s="117">
        <f>-STOA!P31</f>
        <v>0</v>
      </c>
      <c r="AC31">
        <f t="shared" si="0"/>
        <v>22.337314562659753</v>
      </c>
      <c r="AD31">
        <f t="shared" si="1"/>
        <v>1338.7913030115783</v>
      </c>
      <c r="AE31">
        <f>'IDT-1'!F31</f>
        <v>0</v>
      </c>
      <c r="AF31" s="26"/>
      <c r="AG31">
        <f t="shared" si="2"/>
        <v>1338.7913030115783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-90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12.483703233988587</v>
      </c>
      <c r="F32">
        <f>GT_Spot!T32</f>
        <v>0</v>
      </c>
      <c r="G32">
        <f>PPCL_NG!T32</f>
        <v>23.14</v>
      </c>
      <c r="H32">
        <f>PPCL_Spot!T32</f>
        <v>8.43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971.66012086726482</v>
      </c>
      <c r="P32" s="77">
        <v>37.61712933994658</v>
      </c>
      <c r="Q32" s="77">
        <v>26.8</v>
      </c>
      <c r="R32" s="80">
        <v>17.699999999999996</v>
      </c>
      <c r="S32" s="80">
        <v>0</v>
      </c>
      <c r="T32" s="78">
        <f>SUMPRODUCT(LTA!F32:AJ32,LTA!F$101:AJ$101,LTA!F$105:AJ$105)</f>
        <v>19.86</v>
      </c>
      <c r="U32" s="78">
        <f>SUMPRODUCT(LTA!F32:AJ32,LTA!F$102:AJ$102,LTA!F$105:AJ$105)</f>
        <v>439.15000000000003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-534</v>
      </c>
      <c r="AA32" s="117">
        <f>STOA!J32</f>
        <v>346.11</v>
      </c>
      <c r="AB32" s="117">
        <f>-STOA!P32</f>
        <v>0</v>
      </c>
      <c r="AC32">
        <f t="shared" si="0"/>
        <v>22.321321675189743</v>
      </c>
      <c r="AD32">
        <f t="shared" si="1"/>
        <v>1391.2296317660102</v>
      </c>
      <c r="AE32">
        <f>'IDT-1'!F32</f>
        <v>0</v>
      </c>
      <c r="AF32" s="26"/>
      <c r="AG32">
        <f t="shared" si="2"/>
        <v>1391.2296317660102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12.483703233988587</v>
      </c>
      <c r="F33">
        <f>GT_Spot!T33</f>
        <v>0</v>
      </c>
      <c r="G33">
        <f>PPCL_NG!T33</f>
        <v>23.14</v>
      </c>
      <c r="H33">
        <f>PPCL_Spot!T33</f>
        <v>8.43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965.18388047446876</v>
      </c>
      <c r="P33" s="77">
        <v>37.61712933994658</v>
      </c>
      <c r="Q33" s="77">
        <v>26.8</v>
      </c>
      <c r="R33" s="80">
        <v>17.699999999999996</v>
      </c>
      <c r="S33" s="80">
        <v>0</v>
      </c>
      <c r="T33" s="78">
        <f>SUMPRODUCT(LTA!F33:AJ33,LTA!F$101:AJ$101,LTA!F$105:AJ$105)</f>
        <v>25.76</v>
      </c>
      <c r="U33" s="78">
        <f>SUMPRODUCT(LTA!F33:AJ33,LTA!F$102:AJ$102,LTA!F$105:AJ$105)</f>
        <v>442.99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-546</v>
      </c>
      <c r="AA33" s="117">
        <f>STOA!J33</f>
        <v>346.11</v>
      </c>
      <c r="AB33" s="117">
        <f>-STOA!P33</f>
        <v>0</v>
      </c>
      <c r="AC33">
        <f t="shared" si="0"/>
        <v>22.456580289999483</v>
      </c>
      <c r="AD33">
        <f t="shared" si="1"/>
        <v>1382.3581327584045</v>
      </c>
      <c r="AE33">
        <f>'IDT-1'!F33</f>
        <v>0</v>
      </c>
      <c r="AF33" s="26"/>
      <c r="AG33">
        <f t="shared" si="2"/>
        <v>1382.3581327584045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12.483703233988587</v>
      </c>
      <c r="F34">
        <f>GT_Spot!T34</f>
        <v>0</v>
      </c>
      <c r="G34">
        <f>PPCL_NG!T34</f>
        <v>23.14</v>
      </c>
      <c r="H34">
        <f>PPCL_Spot!T34</f>
        <v>8.43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965.18405759741131</v>
      </c>
      <c r="P34" s="77">
        <v>37.61712933994658</v>
      </c>
      <c r="Q34" s="77">
        <v>26.8</v>
      </c>
      <c r="R34" s="80">
        <v>17.699999999999996</v>
      </c>
      <c r="S34" s="80">
        <v>0</v>
      </c>
      <c r="T34" s="78">
        <f>SUMPRODUCT(LTA!F34:AJ34,LTA!F$101:AJ$101,LTA!F$105:AJ$105)</f>
        <v>32.299999999999997</v>
      </c>
      <c r="U34" s="78">
        <f>SUMPRODUCT(LTA!F34:AJ34,LTA!F$102:AJ$102,LTA!F$105:AJ$105)</f>
        <v>449.38000000000005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-567</v>
      </c>
      <c r="AA34" s="117">
        <f>STOA!J34</f>
        <v>346.11</v>
      </c>
      <c r="AB34" s="117">
        <f>-STOA!P34</f>
        <v>0</v>
      </c>
      <c r="AC34">
        <f t="shared" si="0"/>
        <v>23.333884815590178</v>
      </c>
      <c r="AD34">
        <f t="shared" si="1"/>
        <v>1308.4110053557563</v>
      </c>
      <c r="AE34">
        <f>'IDT-1'!F34</f>
        <v>0</v>
      </c>
      <c r="AF34" s="26"/>
      <c r="AG34">
        <f t="shared" si="2"/>
        <v>1308.4110053557563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-90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12.483703233988587</v>
      </c>
      <c r="F35">
        <f>GT_Spot!T35</f>
        <v>0</v>
      </c>
      <c r="G35">
        <f>PPCL_NG!T35</f>
        <v>23.14</v>
      </c>
      <c r="H35">
        <f>PPCL_Spot!T35</f>
        <v>8.43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964.04221121132866</v>
      </c>
      <c r="P35" s="77">
        <v>37.61712933994658</v>
      </c>
      <c r="Q35" s="77">
        <v>26.8</v>
      </c>
      <c r="R35" s="80">
        <v>17.699999999999996</v>
      </c>
      <c r="S35" s="80">
        <v>0</v>
      </c>
      <c r="T35" s="78">
        <f>SUMPRODUCT(LTA!F35:AJ35,LTA!F$101:AJ$101,LTA!F$105:AJ$105)</f>
        <v>39.200000000000003</v>
      </c>
      <c r="U35" s="78">
        <f>SUMPRODUCT(LTA!F35:AJ35,LTA!F$102:AJ$102,LTA!F$105:AJ$105)</f>
        <v>456.63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-586</v>
      </c>
      <c r="AA35" s="117">
        <f>STOA!J35</f>
        <v>346.11</v>
      </c>
      <c r="AB35" s="117">
        <f>-STOA!P35</f>
        <v>0</v>
      </c>
      <c r="AC35">
        <f t="shared" si="0"/>
        <v>23.039962701371664</v>
      </c>
      <c r="AD35">
        <f t="shared" si="1"/>
        <v>1367.7130810838921</v>
      </c>
      <c r="AE35">
        <f>'IDT-1'!F35</f>
        <v>0</v>
      </c>
      <c r="AF35" s="26"/>
      <c r="AG35">
        <f t="shared" si="2"/>
        <v>1367.7130810838921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12.483703233988587</v>
      </c>
      <c r="F36">
        <f>GT_Spot!T36</f>
        <v>0</v>
      </c>
      <c r="G36">
        <f>PPCL_NG!T36</f>
        <v>23.14</v>
      </c>
      <c r="H36">
        <f>PPCL_Spot!T36</f>
        <v>8.43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957.09193731972857</v>
      </c>
      <c r="P36" s="77">
        <v>37.61712933994658</v>
      </c>
      <c r="Q36" s="77">
        <v>26.8</v>
      </c>
      <c r="R36" s="80">
        <v>17.699999999999996</v>
      </c>
      <c r="S36" s="80">
        <v>0</v>
      </c>
      <c r="T36" s="78">
        <f>SUMPRODUCT(LTA!F36:AJ36,LTA!F$101:AJ$101,LTA!F$105:AJ$105)</f>
        <v>45.89</v>
      </c>
      <c r="U36" s="78">
        <f>SUMPRODUCT(LTA!F36:AJ36,LTA!F$102:AJ$102,LTA!F$105:AJ$105)</f>
        <v>465.66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-603</v>
      </c>
      <c r="AA36" s="117">
        <f>STOA!J36</f>
        <v>346.11</v>
      </c>
      <c r="AB36" s="117">
        <f>-STOA!P36</f>
        <v>0</v>
      </c>
      <c r="AC36">
        <f t="shared" si="0"/>
        <v>23.2680644590029</v>
      </c>
      <c r="AD36">
        <f t="shared" si="1"/>
        <v>1359.2547054346608</v>
      </c>
      <c r="AE36">
        <f>'IDT-1'!F36</f>
        <v>0</v>
      </c>
      <c r="AF36" s="26"/>
      <c r="AG36">
        <f t="shared" si="2"/>
        <v>1359.2547054346608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12.483703233988587</v>
      </c>
      <c r="F37">
        <f>GT_Spot!T37</f>
        <v>0</v>
      </c>
      <c r="G37">
        <f>PPCL_NG!T37</f>
        <v>23.14</v>
      </c>
      <c r="H37">
        <f>PPCL_Spot!T37</f>
        <v>8.43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957.09193731972857</v>
      </c>
      <c r="P37" s="77">
        <v>37.61712933994658</v>
      </c>
      <c r="Q37" s="77">
        <v>26.8</v>
      </c>
      <c r="R37" s="80">
        <v>17.699999999999996</v>
      </c>
      <c r="S37" s="80">
        <v>0</v>
      </c>
      <c r="T37" s="78">
        <f>SUMPRODUCT(LTA!F37:AJ37,LTA!F$101:AJ$101,LTA!F$105:AJ$105)</f>
        <v>50.64</v>
      </c>
      <c r="U37" s="78">
        <f>SUMPRODUCT(LTA!F37:AJ37,LTA!F$102:AJ$102,LTA!F$105:AJ$105)</f>
        <v>473.8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-601</v>
      </c>
      <c r="AA37" s="117">
        <f>STOA!J37</f>
        <v>346.11</v>
      </c>
      <c r="AB37" s="117">
        <f>-STOA!P37</f>
        <v>0</v>
      </c>
      <c r="AC37">
        <f t="shared" si="0"/>
        <v>23.940818492901208</v>
      </c>
      <c r="AD37">
        <f t="shared" si="1"/>
        <v>1308.4719514007625</v>
      </c>
      <c r="AE37">
        <f>'IDT-1'!F37</f>
        <v>0</v>
      </c>
      <c r="AF37" s="26"/>
      <c r="AG37">
        <f t="shared" si="2"/>
        <v>1308.4719514007625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12.483703233988587</v>
      </c>
      <c r="F38">
        <f>GT_Spot!T38</f>
        <v>0</v>
      </c>
      <c r="G38">
        <f>PPCL_NG!T38</f>
        <v>23.14</v>
      </c>
      <c r="H38">
        <f>PPCL_Spot!T38</f>
        <v>8.43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944.60955934412868</v>
      </c>
      <c r="P38" s="77">
        <v>37.61712933994658</v>
      </c>
      <c r="Q38" s="77">
        <v>26.8</v>
      </c>
      <c r="R38" s="80">
        <v>17.699999999999996</v>
      </c>
      <c r="S38" s="80">
        <v>0</v>
      </c>
      <c r="T38" s="78">
        <f>SUMPRODUCT(LTA!F38:AJ38,LTA!F$101:AJ$101,LTA!F$105:AJ$105)</f>
        <v>54.81</v>
      </c>
      <c r="U38" s="78">
        <f>SUMPRODUCT(LTA!F38:AJ38,LTA!F$102:AJ$102,LTA!F$105:AJ$105)</f>
        <v>481.03000000000003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-586</v>
      </c>
      <c r="AA38" s="117">
        <f>STOA!J38</f>
        <v>346.11</v>
      </c>
      <c r="AB38" s="117">
        <f>-STOA!P38</f>
        <v>0</v>
      </c>
      <c r="AC38">
        <f t="shared" si="0"/>
        <v>23.442996552995186</v>
      </c>
      <c r="AD38">
        <f t="shared" si="1"/>
        <v>1362.8873953650686</v>
      </c>
      <c r="AE38">
        <f>'IDT-1'!F38</f>
        <v>0</v>
      </c>
      <c r="AF38" s="26"/>
      <c r="AG38">
        <f t="shared" si="2"/>
        <v>1362.8873953650686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12.365187064045658</v>
      </c>
      <c r="F39">
        <f>GT_Spot!T39</f>
        <v>0</v>
      </c>
      <c r="G39">
        <f>PPCL_NG!T39</f>
        <v>23.14</v>
      </c>
      <c r="H39">
        <f>PPCL_Spot!T39</f>
        <v>8.43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939.51485740474038</v>
      </c>
      <c r="P39" s="77">
        <v>37.61712933994658</v>
      </c>
      <c r="Q39" s="77">
        <v>26.8</v>
      </c>
      <c r="R39" s="80">
        <v>17.699999999999996</v>
      </c>
      <c r="S39" s="80">
        <v>0</v>
      </c>
      <c r="T39" s="78">
        <f>SUMPRODUCT(LTA!F39:AJ39,LTA!F$101:AJ$101,LTA!F$105:AJ$105)</f>
        <v>60.93</v>
      </c>
      <c r="U39" s="78">
        <f>SUMPRODUCT(LTA!F39:AJ39,LTA!F$102:AJ$102,LTA!F$105:AJ$105)</f>
        <v>485.34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-554</v>
      </c>
      <c r="AA39" s="117">
        <f>STOA!J39</f>
        <v>346.02</v>
      </c>
      <c r="AB39" s="117">
        <f>-STOA!P39</f>
        <v>0</v>
      </c>
      <c r="AC39">
        <f t="shared" si="0"/>
        <v>23.204012152922822</v>
      </c>
      <c r="AD39">
        <f t="shared" si="1"/>
        <v>1400.2531616558097</v>
      </c>
      <c r="AE39">
        <f>'IDT-1'!F39</f>
        <v>0</v>
      </c>
      <c r="AF39" s="26"/>
      <c r="AG39">
        <f t="shared" si="2"/>
        <v>1400.2531616558097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12.365187064045658</v>
      </c>
      <c r="F40">
        <f>GT_Spot!T40</f>
        <v>0</v>
      </c>
      <c r="G40">
        <f>PPCL_NG!T40</f>
        <v>23.14</v>
      </c>
      <c r="H40">
        <f>PPCL_Spot!T40</f>
        <v>8.43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934.84754508484764</v>
      </c>
      <c r="P40" s="77">
        <v>37.61712933994658</v>
      </c>
      <c r="Q40" s="77">
        <v>26.8</v>
      </c>
      <c r="R40" s="80">
        <v>17.699999999999996</v>
      </c>
      <c r="S40" s="80">
        <v>0</v>
      </c>
      <c r="T40" s="78">
        <f>SUMPRODUCT(LTA!F40:AJ40,LTA!F$101:AJ$101,LTA!F$105:AJ$105)</f>
        <v>67.070000000000007</v>
      </c>
      <c r="U40" s="78">
        <f>SUMPRODUCT(LTA!F40:AJ40,LTA!F$102:AJ$102,LTA!F$105:AJ$105)</f>
        <v>491.51999999999992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-505</v>
      </c>
      <c r="AA40" s="117">
        <f>STOA!J40</f>
        <v>346.02</v>
      </c>
      <c r="AB40" s="117">
        <f>-STOA!P40</f>
        <v>0</v>
      </c>
      <c r="AC40">
        <f t="shared" si="0"/>
        <v>23.191452656808007</v>
      </c>
      <c r="AD40">
        <f t="shared" si="1"/>
        <v>1416.9184088320317</v>
      </c>
      <c r="AE40">
        <f>'IDT-1'!F40</f>
        <v>0</v>
      </c>
      <c r="AF40" s="26"/>
      <c r="AG40">
        <f t="shared" si="2"/>
        <v>1416.9184088320317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12.365187064045658</v>
      </c>
      <c r="F41">
        <f>GT_Spot!T41</f>
        <v>0</v>
      </c>
      <c r="G41">
        <f>PPCL_NG!T41</f>
        <v>23.14</v>
      </c>
      <c r="H41">
        <f>PPCL_Spot!T41</f>
        <v>8.43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934.84749198289728</v>
      </c>
      <c r="P41" s="77">
        <v>37.61712933994658</v>
      </c>
      <c r="Q41" s="77">
        <v>26.8</v>
      </c>
      <c r="R41" s="80">
        <v>17.699999999999996</v>
      </c>
      <c r="S41" s="80">
        <v>0</v>
      </c>
      <c r="T41" s="78">
        <f>SUMPRODUCT(LTA!F41:AJ41,LTA!F$101:AJ$101,LTA!F$105:AJ$105)</f>
        <v>73.800000000000011</v>
      </c>
      <c r="U41" s="78">
        <f>SUMPRODUCT(LTA!F41:AJ41,LTA!F$102:AJ$102,LTA!F$105:AJ$105)</f>
        <v>496.88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-449</v>
      </c>
      <c r="AA41" s="117">
        <f>STOA!J41</f>
        <v>346.02</v>
      </c>
      <c r="AB41" s="117">
        <f>-STOA!P41</f>
        <v>0</v>
      </c>
      <c r="AC41">
        <f t="shared" si="0"/>
        <v>22.179200121714231</v>
      </c>
      <c r="AD41">
        <f t="shared" si="1"/>
        <v>1556.020608265175</v>
      </c>
      <c r="AE41">
        <f>'IDT-1'!F41</f>
        <v>0</v>
      </c>
      <c r="AF41" s="26"/>
      <c r="AG41">
        <f t="shared" si="2"/>
        <v>1556.020608265175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12.365187064045658</v>
      </c>
      <c r="F42">
        <f>GT_Spot!T42</f>
        <v>0</v>
      </c>
      <c r="G42">
        <f>PPCL_NG!T42</f>
        <v>23.14</v>
      </c>
      <c r="H42">
        <f>PPCL_Spot!T42</f>
        <v>8.43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934.84782794001376</v>
      </c>
      <c r="P42" s="77">
        <v>37.61712933994658</v>
      </c>
      <c r="Q42" s="77">
        <v>26.8</v>
      </c>
      <c r="R42" s="80">
        <v>17.699999999999996</v>
      </c>
      <c r="S42" s="80">
        <v>0</v>
      </c>
      <c r="T42" s="78">
        <f>SUMPRODUCT(LTA!F42:AJ42,LTA!F$101:AJ$101,LTA!F$105:AJ$105)</f>
        <v>81.13</v>
      </c>
      <c r="U42" s="78">
        <f>SUMPRODUCT(LTA!F42:AJ42,LTA!F$102:AJ$102,LTA!F$105:AJ$105)</f>
        <v>502.09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-409</v>
      </c>
      <c r="AA42" s="117">
        <f>STOA!J42</f>
        <v>346.02</v>
      </c>
      <c r="AB42" s="117">
        <f>-STOA!P42</f>
        <v>0</v>
      </c>
      <c r="AC42">
        <f t="shared" si="0"/>
        <v>21.934429977249042</v>
      </c>
      <c r="AD42">
        <f t="shared" si="1"/>
        <v>1608.805714366757</v>
      </c>
      <c r="AE42">
        <f>'IDT-1'!F42</f>
        <v>0</v>
      </c>
      <c r="AF42" s="26"/>
      <c r="AG42">
        <f t="shared" si="2"/>
        <v>1608.805714366757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12.365187064045658</v>
      </c>
      <c r="F43">
        <f>GT_Spot!T43</f>
        <v>0</v>
      </c>
      <c r="G43">
        <f>PPCL_NG!T43</f>
        <v>23.14</v>
      </c>
      <c r="H43">
        <f>PPCL_Spot!T43</f>
        <v>27.9580718571133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931.63656544725745</v>
      </c>
      <c r="P43" s="77">
        <v>37.61712933994658</v>
      </c>
      <c r="Q43" s="77">
        <v>26.8</v>
      </c>
      <c r="R43" s="80">
        <v>17.699999999999996</v>
      </c>
      <c r="S43" s="80">
        <v>0</v>
      </c>
      <c r="T43" s="78">
        <f>SUMPRODUCT(LTA!F43:AJ43,LTA!F$101:AJ$101,LTA!F$105:AJ$105)</f>
        <v>85.02000000000001</v>
      </c>
      <c r="U43" s="78">
        <f>SUMPRODUCT(LTA!F43:AJ43,LTA!F$102:AJ$102,LTA!F$105:AJ$105)</f>
        <v>506.38999999999993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-379</v>
      </c>
      <c r="AA43" s="117">
        <f>STOA!J43</f>
        <v>346.02</v>
      </c>
      <c r="AB43" s="117">
        <f>-STOA!P43</f>
        <v>0</v>
      </c>
      <c r="AC43">
        <f t="shared" si="0"/>
        <v>22.150089899655381</v>
      </c>
      <c r="AD43">
        <f t="shared" si="1"/>
        <v>1633.0968638087074</v>
      </c>
      <c r="AE43">
        <f>'IDT-1'!F43</f>
        <v>0</v>
      </c>
      <c r="AF43" s="26"/>
      <c r="AG43">
        <f t="shared" si="2"/>
        <v>1633.0968638087074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12.365187064045658</v>
      </c>
      <c r="F44">
        <f>GT_Spot!T44</f>
        <v>0</v>
      </c>
      <c r="G44">
        <f>PPCL_NG!T44</f>
        <v>23.14</v>
      </c>
      <c r="H44">
        <f>PPCL_Spot!T44</f>
        <v>27.9580718571133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931.63621887610873</v>
      </c>
      <c r="P44" s="77">
        <v>37.61712933994658</v>
      </c>
      <c r="Q44" s="77">
        <v>26.8</v>
      </c>
      <c r="R44" s="80">
        <v>17.699999999999996</v>
      </c>
      <c r="S44" s="80">
        <v>0</v>
      </c>
      <c r="T44" s="78">
        <f>SUMPRODUCT(LTA!F44:AJ44,LTA!F$101:AJ$101,LTA!F$105:AJ$105)</f>
        <v>88.87</v>
      </c>
      <c r="U44" s="78">
        <f>SUMPRODUCT(LTA!F44:AJ44,LTA!F$102:AJ$102,LTA!F$105:AJ$105)</f>
        <v>509.12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-349</v>
      </c>
      <c r="AA44" s="117">
        <f>STOA!J44</f>
        <v>346.02</v>
      </c>
      <c r="AB44" s="117">
        <f>-STOA!P44</f>
        <v>0</v>
      </c>
      <c r="AC44">
        <f t="shared" si="0"/>
        <v>21.941647024163416</v>
      </c>
      <c r="AD44">
        <f t="shared" si="1"/>
        <v>1669.8849601130507</v>
      </c>
      <c r="AE44">
        <f>'IDT-1'!F44</f>
        <v>0</v>
      </c>
      <c r="AF44" s="26"/>
      <c r="AG44">
        <f t="shared" si="2"/>
        <v>1669.8849601130507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12.365187064045658</v>
      </c>
      <c r="F45">
        <f>GT_Spot!T45</f>
        <v>0</v>
      </c>
      <c r="G45">
        <f>PPCL_NG!T45</f>
        <v>23.14</v>
      </c>
      <c r="H45">
        <f>PPCL_Spot!T45</f>
        <v>27.9580718571133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933.43516715458077</v>
      </c>
      <c r="P45" s="77">
        <v>37.61712933994658</v>
      </c>
      <c r="Q45" s="77">
        <v>26.8</v>
      </c>
      <c r="R45" s="80">
        <v>17.699999999999996</v>
      </c>
      <c r="S45" s="80">
        <v>0</v>
      </c>
      <c r="T45" s="78">
        <f>SUMPRODUCT(LTA!F45:AJ45,LTA!F$101:AJ$101,LTA!F$105:AJ$105)</f>
        <v>96.539999999999992</v>
      </c>
      <c r="U45" s="78">
        <f>SUMPRODUCT(LTA!F45:AJ45,LTA!F$102:AJ$102,LTA!F$105:AJ$105)</f>
        <v>502.68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-318</v>
      </c>
      <c r="AA45" s="117">
        <f>STOA!J45</f>
        <v>346.02</v>
      </c>
      <c r="AB45" s="117">
        <f>-STOA!P45</f>
        <v>0</v>
      </c>
      <c r="AC45">
        <f t="shared" si="0"/>
        <v>21.693079815825918</v>
      </c>
      <c r="AD45">
        <f t="shared" si="1"/>
        <v>1704.1624755998603</v>
      </c>
      <c r="AE45">
        <f>'IDT-1'!F45</f>
        <v>0</v>
      </c>
      <c r="AF45" s="26"/>
      <c r="AG45">
        <f t="shared" si="2"/>
        <v>1704.1624755998603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12.365187064045658</v>
      </c>
      <c r="F46">
        <f>GT_Spot!T46</f>
        <v>0</v>
      </c>
      <c r="G46">
        <f>PPCL_NG!T46</f>
        <v>23.14</v>
      </c>
      <c r="H46">
        <f>PPCL_Spot!T46</f>
        <v>27.9580718571133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937.86346095105182</v>
      </c>
      <c r="P46" s="77">
        <v>37.61712933994658</v>
      </c>
      <c r="Q46" s="77">
        <v>26.8</v>
      </c>
      <c r="R46" s="80">
        <v>17.699999999999996</v>
      </c>
      <c r="S46" s="80">
        <v>0</v>
      </c>
      <c r="T46" s="78">
        <f>SUMPRODUCT(LTA!F46:AJ46,LTA!F$101:AJ$101,LTA!F$105:AJ$105)</f>
        <v>98.34</v>
      </c>
      <c r="U46" s="78">
        <f>SUMPRODUCT(LTA!F46:AJ46,LTA!F$102:AJ$102,LTA!F$105:AJ$105)</f>
        <v>508.16999999999996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-294</v>
      </c>
      <c r="AA46" s="117">
        <f>STOA!J46</f>
        <v>346.02</v>
      </c>
      <c r="AB46" s="117">
        <f>-STOA!P46</f>
        <v>0</v>
      </c>
      <c r="AC46">
        <f t="shared" si="0"/>
        <v>21.583125740702172</v>
      </c>
      <c r="AD46">
        <f t="shared" si="1"/>
        <v>1739.9907234714551</v>
      </c>
      <c r="AE46">
        <f>'IDT-1'!F46</f>
        <v>0</v>
      </c>
      <c r="AF46" s="26"/>
      <c r="AG46">
        <f t="shared" si="2"/>
        <v>1739.9907234714551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12.365187064045658</v>
      </c>
      <c r="F47">
        <f>GT_Spot!T47</f>
        <v>0</v>
      </c>
      <c r="G47">
        <f>PPCL_NG!T47</f>
        <v>23.14</v>
      </c>
      <c r="H47">
        <f>PPCL_Spot!T47</f>
        <v>27.43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937.86364221890756</v>
      </c>
      <c r="P47" s="77">
        <v>37.61712933994658</v>
      </c>
      <c r="Q47" s="77">
        <v>26.8</v>
      </c>
      <c r="R47" s="80">
        <v>17.699999999999996</v>
      </c>
      <c r="S47" s="80">
        <v>0</v>
      </c>
      <c r="T47" s="78">
        <f>SUMPRODUCT(LTA!F47:AJ47,LTA!F$101:AJ$101,LTA!F$105:AJ$105)</f>
        <v>99.699999999999989</v>
      </c>
      <c r="U47" s="78">
        <f>SUMPRODUCT(LTA!F47:AJ47,LTA!F$102:AJ$102,LTA!F$105:AJ$105)</f>
        <v>510.77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-271</v>
      </c>
      <c r="AA47" s="117">
        <f>STOA!J47</f>
        <v>345.92999999999995</v>
      </c>
      <c r="AB47" s="117">
        <f>-STOA!P47</f>
        <v>0</v>
      </c>
      <c r="AC47">
        <f t="shared" si="0"/>
        <v>21.719073833783053</v>
      </c>
      <c r="AD47">
        <f t="shared" si="1"/>
        <v>1731.1968847891167</v>
      </c>
      <c r="AE47">
        <f>'IDT-1'!F47</f>
        <v>0</v>
      </c>
      <c r="AF47" s="26"/>
      <c r="AG47">
        <f t="shared" si="2"/>
        <v>1731.1968847891167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13.781121317706685</v>
      </c>
      <c r="F48">
        <f>GT_Spot!T48</f>
        <v>0</v>
      </c>
      <c r="G48">
        <f>PPCL_NG!T48</f>
        <v>23.14</v>
      </c>
      <c r="H48">
        <f>PPCL_Spot!T48</f>
        <v>27.9580718571133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937.86365800651947</v>
      </c>
      <c r="P48" s="77">
        <v>37.61712933994658</v>
      </c>
      <c r="Q48" s="77">
        <v>26.8</v>
      </c>
      <c r="R48" s="80">
        <v>17.699999999999996</v>
      </c>
      <c r="S48" s="80">
        <v>0</v>
      </c>
      <c r="T48" s="78">
        <f>SUMPRODUCT(LTA!F48:AJ48,LTA!F$101:AJ$101,LTA!F$105:AJ$105)</f>
        <v>99.27</v>
      </c>
      <c r="U48" s="78">
        <f>SUMPRODUCT(LTA!F48:AJ48,LTA!F$102:AJ$102,LTA!F$105:AJ$105)</f>
        <v>510.21999999999997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-254</v>
      </c>
      <c r="AA48" s="117">
        <f>STOA!J48</f>
        <v>345.92999999999995</v>
      </c>
      <c r="AB48" s="117">
        <f>-STOA!P48</f>
        <v>0</v>
      </c>
      <c r="AC48">
        <f t="shared" si="0"/>
        <v>20.999550769668836</v>
      </c>
      <c r="AD48">
        <f t="shared" si="1"/>
        <v>1814.8804297516174</v>
      </c>
      <c r="AE48">
        <f>'IDT-1'!F48</f>
        <v>0</v>
      </c>
      <c r="AF48" s="26"/>
      <c r="AG48">
        <f t="shared" si="2"/>
        <v>1814.8804297516174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13.781121317706685</v>
      </c>
      <c r="F49">
        <f>GT_Spot!T49</f>
        <v>0</v>
      </c>
      <c r="G49">
        <f>PPCL_NG!T49</f>
        <v>23.14</v>
      </c>
      <c r="H49">
        <f>PPCL_Spot!T49</f>
        <v>27.9580718571133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940.33579968538993</v>
      </c>
      <c r="P49" s="77">
        <v>37.61712933994658</v>
      </c>
      <c r="Q49" s="77">
        <v>26.8</v>
      </c>
      <c r="R49" s="80">
        <v>17.699999999999996</v>
      </c>
      <c r="S49" s="80">
        <v>0</v>
      </c>
      <c r="T49" s="78">
        <f>SUMPRODUCT(LTA!F49:AJ49,LTA!F$101:AJ$101,LTA!F$105:AJ$105)</f>
        <v>85.37</v>
      </c>
      <c r="U49" s="78">
        <f>SUMPRODUCT(LTA!F49:AJ49,LTA!F$102:AJ$102,LTA!F$105:AJ$105)</f>
        <v>511.38999999999993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-241</v>
      </c>
      <c r="AA49" s="117">
        <f>STOA!J49</f>
        <v>345.92999999999995</v>
      </c>
      <c r="AB49" s="117">
        <f>-STOA!P49</f>
        <v>0</v>
      </c>
      <c r="AC49">
        <f t="shared" si="0"/>
        <v>21.50411616042998</v>
      </c>
      <c r="AD49">
        <f t="shared" si="1"/>
        <v>1737.1180060397264</v>
      </c>
      <c r="AE49">
        <f>'IDT-1'!F49</f>
        <v>0</v>
      </c>
      <c r="AF49" s="26"/>
      <c r="AG49">
        <f t="shared" si="2"/>
        <v>1737.1180060397264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13.781121317706685</v>
      </c>
      <c r="F50">
        <f>GT_Spot!T50</f>
        <v>0</v>
      </c>
      <c r="G50">
        <f>PPCL_NG!T50</f>
        <v>23.14</v>
      </c>
      <c r="H50">
        <f>PPCL_Spot!T50</f>
        <v>27.9580718571133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935.25121187578998</v>
      </c>
      <c r="P50" s="77">
        <v>37.61712933994658</v>
      </c>
      <c r="Q50" s="77">
        <v>26.8</v>
      </c>
      <c r="R50" s="80">
        <v>17.699999999999996</v>
      </c>
      <c r="S50" s="80">
        <v>0</v>
      </c>
      <c r="T50" s="78">
        <f>SUMPRODUCT(LTA!F50:AJ50,LTA!F$101:AJ$101,LTA!F$105:AJ$105)</f>
        <v>88.83</v>
      </c>
      <c r="U50" s="78">
        <f>SUMPRODUCT(LTA!F50:AJ50,LTA!F$102:AJ$102,LTA!F$105:AJ$105)</f>
        <v>514.86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-219</v>
      </c>
      <c r="AA50" s="117">
        <f>STOA!J50</f>
        <v>345.92999999999995</v>
      </c>
      <c r="AB50" s="117">
        <f>-STOA!P50</f>
        <v>0</v>
      </c>
      <c r="AC50">
        <f t="shared" si="0"/>
        <v>20.703568055663531</v>
      </c>
      <c r="AD50">
        <f t="shared" si="1"/>
        <v>1831.763966334893</v>
      </c>
      <c r="AE50">
        <f>'IDT-1'!F50</f>
        <v>0</v>
      </c>
      <c r="AF50" s="26"/>
      <c r="AG50">
        <f t="shared" si="2"/>
        <v>1831.763966334893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13.074683544303799</v>
      </c>
      <c r="F51">
        <f>GT_Spot!T51</f>
        <v>0</v>
      </c>
      <c r="G51">
        <f>PPCL_NG!T51</f>
        <v>23.14</v>
      </c>
      <c r="H51">
        <f>PPCL_Spot!T51</f>
        <v>27.57</v>
      </c>
      <c r="I51">
        <f>Bawana_NG!T51</f>
        <v>65.459999999999994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940.40280388499002</v>
      </c>
      <c r="P51" s="77">
        <v>37.61712933994658</v>
      </c>
      <c r="Q51" s="77">
        <v>26.8</v>
      </c>
      <c r="R51" s="80">
        <v>17.699999999999996</v>
      </c>
      <c r="S51" s="80">
        <v>0</v>
      </c>
      <c r="T51" s="78">
        <f>SUMPRODUCT(LTA!F51:AJ51,LTA!F$101:AJ$101,LTA!F$105:AJ$105)</f>
        <v>90.990000000000009</v>
      </c>
      <c r="U51" s="78">
        <f>SUMPRODUCT(LTA!F51:AJ51,LTA!F$102:AJ$102,LTA!F$105:AJ$105)</f>
        <v>515.79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-204</v>
      </c>
      <c r="AA51" s="117">
        <f>STOA!J51</f>
        <v>345.92999999999995</v>
      </c>
      <c r="AB51" s="117">
        <f>-STOA!P51</f>
        <v>0</v>
      </c>
      <c r="AC51">
        <f t="shared" si="0"/>
        <v>21.085155481483763</v>
      </c>
      <c r="AD51">
        <f t="shared" si="1"/>
        <v>1794.3894612877564</v>
      </c>
      <c r="AE51">
        <f>'IDT-1'!F51</f>
        <v>0</v>
      </c>
      <c r="AF51" s="26"/>
      <c r="AG51">
        <f t="shared" si="2"/>
        <v>1794.3894612877564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13.074683544303799</v>
      </c>
      <c r="F52">
        <f>GT_Spot!T52</f>
        <v>0</v>
      </c>
      <c r="G52">
        <f>PPCL_NG!T52</f>
        <v>23.14</v>
      </c>
      <c r="H52">
        <f>PPCL_Spot!T52</f>
        <v>27.57</v>
      </c>
      <c r="I52">
        <f>Bawana_NG!T52</f>
        <v>65.459999999999994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938.45648764084342</v>
      </c>
      <c r="P52" s="77">
        <v>37.61712933994658</v>
      </c>
      <c r="Q52" s="77">
        <v>26.8</v>
      </c>
      <c r="R52" s="80">
        <v>17.699999999999996</v>
      </c>
      <c r="S52" s="80">
        <v>0</v>
      </c>
      <c r="T52" s="78">
        <f>SUMPRODUCT(LTA!F52:AJ52,LTA!F$101:AJ$101,LTA!F$105:AJ$105)</f>
        <v>92.38</v>
      </c>
      <c r="U52" s="78">
        <f>SUMPRODUCT(LTA!F52:AJ52,LTA!F$102:AJ$102,LTA!F$105:AJ$105)</f>
        <v>516.49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-177</v>
      </c>
      <c r="AA52" s="117">
        <f>STOA!J52</f>
        <v>345.92999999999995</v>
      </c>
      <c r="AB52" s="117">
        <f>-STOA!P52</f>
        <v>0</v>
      </c>
      <c r="AC52">
        <f t="shared" si="0"/>
        <v>20.358413441715257</v>
      </c>
      <c r="AD52">
        <f t="shared" si="1"/>
        <v>1877.2598870833783</v>
      </c>
      <c r="AE52">
        <f>'IDT-1'!F52</f>
        <v>-5.766</v>
      </c>
      <c r="AF52" s="26"/>
      <c r="AG52">
        <f t="shared" si="2"/>
        <v>1871.4938870833782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13.074683544303799</v>
      </c>
      <c r="F53">
        <f>GT_Spot!T53</f>
        <v>0</v>
      </c>
      <c r="G53">
        <f>PPCL_NG!T53</f>
        <v>23.14</v>
      </c>
      <c r="H53">
        <f>PPCL_Spot!T53</f>
        <v>27.57</v>
      </c>
      <c r="I53">
        <f>Bawana_NG!T53</f>
        <v>67.8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937.51931759688307</v>
      </c>
      <c r="P53" s="77">
        <v>37.61712933994658</v>
      </c>
      <c r="Q53" s="77">
        <v>26.8</v>
      </c>
      <c r="R53" s="80">
        <v>17.699999999999996</v>
      </c>
      <c r="S53" s="80">
        <v>0</v>
      </c>
      <c r="T53" s="78">
        <f>SUMPRODUCT(LTA!F53:AJ53,LTA!F$101:AJ$101,LTA!F$105:AJ$105)</f>
        <v>93.75</v>
      </c>
      <c r="U53" s="78">
        <f>SUMPRODUCT(LTA!F53:AJ53,LTA!F$102:AJ$102,LTA!F$105:AJ$105)</f>
        <v>514.13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-138</v>
      </c>
      <c r="AA53" s="117">
        <f>STOA!J53</f>
        <v>345.92999999999995</v>
      </c>
      <c r="AB53" s="117">
        <f>-STOA!P53</f>
        <v>0</v>
      </c>
      <c r="AC53">
        <f t="shared" si="0"/>
        <v>20.90361212418232</v>
      </c>
      <c r="AD53">
        <f t="shared" si="1"/>
        <v>1816.1275183569512</v>
      </c>
      <c r="AE53">
        <f>'IDT-1'!F53</f>
        <v>-24.795000000000002</v>
      </c>
      <c r="AF53" s="26"/>
      <c r="AG53">
        <f t="shared" si="2"/>
        <v>1791.3325183569511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13.074683544303799</v>
      </c>
      <c r="F54">
        <f>GT_Spot!T54</f>
        <v>0</v>
      </c>
      <c r="G54">
        <f>PPCL_NG!T54</f>
        <v>23.14</v>
      </c>
      <c r="H54">
        <f>PPCL_Spot!T54</f>
        <v>27.57</v>
      </c>
      <c r="I54">
        <f>Bawana_NG!T54</f>
        <v>67.8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940.26452702182951</v>
      </c>
      <c r="P54" s="77">
        <v>37.61712933994658</v>
      </c>
      <c r="Q54" s="77">
        <v>26.8</v>
      </c>
      <c r="R54" s="80">
        <v>17.699999999999996</v>
      </c>
      <c r="S54" s="80">
        <v>0</v>
      </c>
      <c r="T54" s="78">
        <f>SUMPRODUCT(LTA!F54:AJ54,LTA!F$101:AJ$101,LTA!F$105:AJ$105)</f>
        <v>96.58</v>
      </c>
      <c r="U54" s="78">
        <f>SUMPRODUCT(LTA!F54:AJ54,LTA!F$102:AJ$102,LTA!F$105:AJ$105)</f>
        <v>514.63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-136</v>
      </c>
      <c r="AA54" s="117">
        <f>STOA!J54</f>
        <v>345.92999999999995</v>
      </c>
      <c r="AB54" s="117">
        <f>-STOA!P54</f>
        <v>0</v>
      </c>
      <c r="AC54">
        <f t="shared" si="0"/>
        <v>20.273458147912805</v>
      </c>
      <c r="AD54">
        <f t="shared" si="1"/>
        <v>1899.8328817581666</v>
      </c>
      <c r="AE54">
        <f>'IDT-1'!F54</f>
        <v>-38.058</v>
      </c>
      <c r="AF54" s="26"/>
      <c r="AG54">
        <f t="shared" si="2"/>
        <v>1861.7748817581667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9.7454574132492091</v>
      </c>
      <c r="F55">
        <f>GT_Spot!T55</f>
        <v>0</v>
      </c>
      <c r="G55">
        <f>PPCL_NG!T55</f>
        <v>23.14</v>
      </c>
      <c r="H55">
        <f>PPCL_Spot!T55</f>
        <v>26.662297143405979</v>
      </c>
      <c r="I55">
        <f>Bawana_NG!T55</f>
        <v>66.082781846608313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941.39309073539982</v>
      </c>
      <c r="P55" s="77">
        <v>37.61712933994658</v>
      </c>
      <c r="Q55" s="77">
        <v>26.8</v>
      </c>
      <c r="R55" s="80">
        <v>17.699999999999996</v>
      </c>
      <c r="S55" s="80">
        <v>0</v>
      </c>
      <c r="T55" s="78">
        <f>SUMPRODUCT(LTA!F55:AJ55,LTA!F$101:AJ$101,LTA!F$105:AJ$105)</f>
        <v>103.04</v>
      </c>
      <c r="U55" s="78">
        <f>SUMPRODUCT(LTA!F55:AJ55,LTA!F$102:AJ$102,LTA!F$105:AJ$105)</f>
        <v>515.95999999999992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-178</v>
      </c>
      <c r="AA55" s="117">
        <f>STOA!J55</f>
        <v>345.83000000000004</v>
      </c>
      <c r="AB55" s="117">
        <f>-STOA!P55</f>
        <v>0</v>
      </c>
      <c r="AC55">
        <f t="shared" si="0"/>
        <v>21.426187209069884</v>
      </c>
      <c r="AD55">
        <f t="shared" si="1"/>
        <v>1774.54456926954</v>
      </c>
      <c r="AE55">
        <f>'IDT-1'!F55</f>
        <v>-35.174999999999997</v>
      </c>
      <c r="AF55" s="26"/>
      <c r="AG55">
        <f t="shared" si="2"/>
        <v>1739.3695692695401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9.7454574132492091</v>
      </c>
      <c r="F56">
        <f>GT_Spot!T56</f>
        <v>0</v>
      </c>
      <c r="G56">
        <f>PPCL_NG!T56</f>
        <v>23.14</v>
      </c>
      <c r="H56">
        <f>PPCL_Spot!T56</f>
        <v>26.662297143405979</v>
      </c>
      <c r="I56">
        <f>Bawana_NG!T56</f>
        <v>68.02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941.39309073539982</v>
      </c>
      <c r="P56" s="77">
        <v>37.61712933994658</v>
      </c>
      <c r="Q56" s="77">
        <v>26.8</v>
      </c>
      <c r="R56" s="80">
        <v>17.699999999999996</v>
      </c>
      <c r="S56" s="80">
        <v>0</v>
      </c>
      <c r="T56" s="78">
        <f>SUMPRODUCT(LTA!F56:AJ56,LTA!F$101:AJ$101,LTA!F$105:AJ$105)</f>
        <v>102.24</v>
      </c>
      <c r="U56" s="78">
        <f>SUMPRODUCT(LTA!F56:AJ56,LTA!F$102:AJ$102,LTA!F$105:AJ$105)</f>
        <v>515.57999999999993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-141</v>
      </c>
      <c r="AA56" s="117">
        <f>STOA!J56</f>
        <v>345.83000000000004</v>
      </c>
      <c r="AB56" s="117">
        <f>-STOA!P56</f>
        <v>0</v>
      </c>
      <c r="AC56">
        <f t="shared" si="0"/>
        <v>21.148750648109473</v>
      </c>
      <c r="AD56">
        <f t="shared" si="1"/>
        <v>1807.579223983892</v>
      </c>
      <c r="AE56">
        <f>'IDT-1'!F56</f>
        <v>-62.277000000000001</v>
      </c>
      <c r="AF56" s="26"/>
      <c r="AG56">
        <f t="shared" si="2"/>
        <v>1745.302223983892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-145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9.7454574132492091</v>
      </c>
      <c r="F57">
        <f>GT_Spot!T57</f>
        <v>0</v>
      </c>
      <c r="G57">
        <f>PPCL_NG!T57</f>
        <v>23.14</v>
      </c>
      <c r="H57">
        <f>PPCL_Spot!T57</f>
        <v>26.662297143405979</v>
      </c>
      <c r="I57">
        <f>Bawana_NG!T57</f>
        <v>67.8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942.0491665817998</v>
      </c>
      <c r="P57" s="77">
        <v>37.61712933994658</v>
      </c>
      <c r="Q57" s="77">
        <v>26.8</v>
      </c>
      <c r="R57" s="80">
        <v>17.699999999999996</v>
      </c>
      <c r="S57" s="80">
        <v>0</v>
      </c>
      <c r="T57" s="78">
        <f>SUMPRODUCT(LTA!F57:AJ57,LTA!F$101:AJ$101,LTA!F$105:AJ$105)</f>
        <v>101.48</v>
      </c>
      <c r="U57" s="78">
        <f>SUMPRODUCT(LTA!F57:AJ57,LTA!F$102:AJ$102,LTA!F$105:AJ$105)</f>
        <v>515.29999999999995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-76</v>
      </c>
      <c r="AA57" s="117">
        <f>STOA!J57</f>
        <v>345.83000000000004</v>
      </c>
      <c r="AB57" s="117">
        <f>-STOA!P57</f>
        <v>0</v>
      </c>
      <c r="AC57">
        <f t="shared" si="0"/>
        <v>19.900498262450448</v>
      </c>
      <c r="AD57">
        <f t="shared" si="1"/>
        <v>1948.223552215951</v>
      </c>
      <c r="AE57">
        <f>'IDT-1'!F57</f>
        <v>-76.692999999999998</v>
      </c>
      <c r="AF57" s="26"/>
      <c r="AG57">
        <f t="shared" si="2"/>
        <v>1871.530552215951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9.7454574132492091</v>
      </c>
      <c r="F58">
        <f>GT_Spot!T58</f>
        <v>0</v>
      </c>
      <c r="G58">
        <f>PPCL_NG!T58</f>
        <v>23.14</v>
      </c>
      <c r="H58">
        <f>PPCL_Spot!T58</f>
        <v>26.662297143405979</v>
      </c>
      <c r="I58">
        <f>Bawana_NG!T58</f>
        <v>67.8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945.89310744099976</v>
      </c>
      <c r="P58" s="77">
        <v>37.61712933994658</v>
      </c>
      <c r="Q58" s="77">
        <v>26.8</v>
      </c>
      <c r="R58" s="80">
        <v>17.699999999999996</v>
      </c>
      <c r="S58" s="80">
        <v>0</v>
      </c>
      <c r="T58" s="78">
        <f>SUMPRODUCT(LTA!F58:AJ58,LTA!F$101:AJ$101,LTA!F$105:AJ$105)</f>
        <v>100.3</v>
      </c>
      <c r="U58" s="78">
        <f>SUMPRODUCT(LTA!F58:AJ58,LTA!F$102:AJ$102,LTA!F$105:AJ$105)</f>
        <v>512.79999999999995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345.83000000000004</v>
      </c>
      <c r="AB58" s="117">
        <f>-STOA!P58</f>
        <v>0</v>
      </c>
      <c r="AC58">
        <f t="shared" si="0"/>
        <v>19.227203250324564</v>
      </c>
      <c r="AD58">
        <f t="shared" si="1"/>
        <v>2025.0607880872769</v>
      </c>
      <c r="AE58">
        <f>'IDT-1'!F58</f>
        <v>-84.707999999999998</v>
      </c>
      <c r="AF58" s="26"/>
      <c r="AG58">
        <f t="shared" si="2"/>
        <v>1940.3527880872768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9.7454574132492091</v>
      </c>
      <c r="F59">
        <f>GT_Spot!T59</f>
        <v>0</v>
      </c>
      <c r="G59">
        <f>PPCL_NG!T59</f>
        <v>23.14</v>
      </c>
      <c r="H59">
        <f>PPCL_Spot!T59</f>
        <v>27.81</v>
      </c>
      <c r="I59">
        <f>Bawana_NG!T59</f>
        <v>66.67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948.49365999989561</v>
      </c>
      <c r="P59" s="77">
        <v>37.61712933994658</v>
      </c>
      <c r="Q59" s="77">
        <v>26.8</v>
      </c>
      <c r="R59" s="80">
        <v>17.699999999999996</v>
      </c>
      <c r="S59" s="80">
        <v>0</v>
      </c>
      <c r="T59" s="78">
        <f>SUMPRODUCT(LTA!F59:AJ59,LTA!F$101:AJ$101,LTA!F$105:AJ$105)</f>
        <v>98.76</v>
      </c>
      <c r="U59" s="78">
        <f>SUMPRODUCT(LTA!F59:AJ59,LTA!F$102:AJ$102,LTA!F$105:AJ$105)</f>
        <v>502.36999999999995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345.74</v>
      </c>
      <c r="AB59" s="117">
        <f>-STOA!P59</f>
        <v>0</v>
      </c>
      <c r="AC59">
        <f t="shared" si="0"/>
        <v>18.788990797093064</v>
      </c>
      <c r="AD59">
        <f t="shared" si="1"/>
        <v>2056.0572559559982</v>
      </c>
      <c r="AE59">
        <f>'IDT-1'!F59</f>
        <v>-45.048999999999999</v>
      </c>
      <c r="AF59" s="26"/>
      <c r="AG59">
        <f t="shared" si="2"/>
        <v>2011.0082559559983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9.7454574132492091</v>
      </c>
      <c r="F60">
        <f>GT_Spot!T60</f>
        <v>0</v>
      </c>
      <c r="G60">
        <f>PPCL_NG!T60</f>
        <v>23.14</v>
      </c>
      <c r="H60">
        <f>PPCL_Spot!T60</f>
        <v>27.81</v>
      </c>
      <c r="I60">
        <f>Bawana_NG!T60</f>
        <v>66.67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948.46019446965238</v>
      </c>
      <c r="P60" s="77">
        <v>37.61712933994658</v>
      </c>
      <c r="Q60" s="77">
        <v>26.8</v>
      </c>
      <c r="R60" s="80">
        <v>17.699999999999996</v>
      </c>
      <c r="S60" s="80">
        <v>0</v>
      </c>
      <c r="T60" s="78">
        <f>SUMPRODUCT(LTA!F60:AJ60,LTA!F$101:AJ$101,LTA!F$105:AJ$105)</f>
        <v>96.41</v>
      </c>
      <c r="U60" s="78">
        <f>SUMPRODUCT(LTA!F60:AJ60,LTA!F$102:AJ$102,LTA!F$105:AJ$105)</f>
        <v>491.75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345.74</v>
      </c>
      <c r="AB60" s="117">
        <f>-STOA!P60</f>
        <v>0</v>
      </c>
      <c r="AC60">
        <f t="shared" si="0"/>
        <v>18.674560300426926</v>
      </c>
      <c r="AD60">
        <f t="shared" si="1"/>
        <v>2043.1682209224214</v>
      </c>
      <c r="AE60">
        <f>'IDT-1'!F60</f>
        <v>-2.919</v>
      </c>
      <c r="AF60" s="26"/>
      <c r="AG60">
        <f t="shared" si="2"/>
        <v>2040.2492209224213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9.7454574132492091</v>
      </c>
      <c r="F61">
        <f>GT_Spot!T61</f>
        <v>0</v>
      </c>
      <c r="G61">
        <f>PPCL_NG!T61</f>
        <v>23.14</v>
      </c>
      <c r="H61">
        <f>PPCL_Spot!T61</f>
        <v>27.81</v>
      </c>
      <c r="I61">
        <f>Bawana_NG!T61</f>
        <v>64.782781831744174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951.0654005660673</v>
      </c>
      <c r="P61" s="77">
        <v>37.61712933994658</v>
      </c>
      <c r="Q61" s="77">
        <v>26.8</v>
      </c>
      <c r="R61" s="80">
        <v>17.699999999999996</v>
      </c>
      <c r="S61" s="80">
        <v>0</v>
      </c>
      <c r="T61" s="78">
        <f>SUMPRODUCT(LTA!F61:AJ61,LTA!F$101:AJ$101,LTA!F$105:AJ$105)</f>
        <v>94.580000000000013</v>
      </c>
      <c r="U61" s="78">
        <f>SUMPRODUCT(LTA!F61:AJ61,LTA!F$102:AJ$102,LTA!F$105:AJ$105)</f>
        <v>484.08000000000004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31.96</v>
      </c>
      <c r="Z61" s="75">
        <f>IEX!P61</f>
        <v>0</v>
      </c>
      <c r="AA61" s="117">
        <f>STOA!J61</f>
        <v>345.74</v>
      </c>
      <c r="AB61" s="117">
        <f>-STOA!P61</f>
        <v>0</v>
      </c>
      <c r="AC61">
        <f t="shared" si="0"/>
        <v>18.789745318972773</v>
      </c>
      <c r="AD61">
        <f t="shared" si="1"/>
        <v>2076.2310238320351</v>
      </c>
      <c r="AE61">
        <f>'IDT-1'!F61</f>
        <v>0</v>
      </c>
      <c r="AF61" s="26"/>
      <c r="AG61">
        <f t="shared" si="2"/>
        <v>2076.2310238320351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9.7454574132492091</v>
      </c>
      <c r="F62">
        <f>GT_Spot!T62</f>
        <v>0</v>
      </c>
      <c r="G62">
        <f>PPCL_NG!T62</f>
        <v>23.14</v>
      </c>
      <c r="H62">
        <f>PPCL_Spot!T62</f>
        <v>27.81</v>
      </c>
      <c r="I62">
        <f>Bawana_NG!T62</f>
        <v>66.67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952.36721248970844</v>
      </c>
      <c r="P62" s="77">
        <v>37.61712933994658</v>
      </c>
      <c r="Q62" s="77">
        <v>26.8</v>
      </c>
      <c r="R62" s="80">
        <v>17.699999999999996</v>
      </c>
      <c r="S62" s="80">
        <v>0</v>
      </c>
      <c r="T62" s="78">
        <f>SUMPRODUCT(LTA!F62:AJ62,LTA!F$101:AJ$101,LTA!F$105:AJ$105)</f>
        <v>90.600000000000009</v>
      </c>
      <c r="U62" s="78">
        <f>SUMPRODUCT(LTA!F62:AJ62,LTA!F$102:AJ$102,LTA!F$105:AJ$105)</f>
        <v>479.52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60.05</v>
      </c>
      <c r="Z62" s="75">
        <f>IEX!P62</f>
        <v>0</v>
      </c>
      <c r="AA62" s="117">
        <f>STOA!J62</f>
        <v>345.74</v>
      </c>
      <c r="AB62" s="117">
        <f>-STOA!P62</f>
        <v>0</v>
      </c>
      <c r="AC62">
        <f t="shared" si="0"/>
        <v>18.989848783781461</v>
      </c>
      <c r="AD62">
        <f t="shared" si="1"/>
        <v>2098.7699504591228</v>
      </c>
      <c r="AE62">
        <f>'IDT-1'!F62</f>
        <v>0</v>
      </c>
      <c r="AF62" s="26"/>
      <c r="AG62">
        <f t="shared" si="2"/>
        <v>2098.7699504591228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9.4354397394136811</v>
      </c>
      <c r="F63">
        <f>GT_Spot!T63</f>
        <v>0</v>
      </c>
      <c r="G63">
        <f>PPCL_NG!T63</f>
        <v>23.14</v>
      </c>
      <c r="H63">
        <f>PPCL_Spot!T63</f>
        <v>27.81</v>
      </c>
      <c r="I63">
        <f>Bawana_NG!T63</f>
        <v>66.459999999999994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952.36721248970844</v>
      </c>
      <c r="P63" s="77">
        <v>37.61712933994658</v>
      </c>
      <c r="Q63" s="77">
        <v>26.8</v>
      </c>
      <c r="R63" s="80">
        <v>17.699999999999996</v>
      </c>
      <c r="S63" s="80">
        <v>0</v>
      </c>
      <c r="T63" s="78">
        <f>SUMPRODUCT(LTA!F63:AJ63,LTA!F$101:AJ$101,LTA!F$105:AJ$105)</f>
        <v>84.539999999999992</v>
      </c>
      <c r="U63" s="78">
        <f>SUMPRODUCT(LTA!F63:AJ63,LTA!F$102:AJ$102,LTA!F$105:AJ$105)</f>
        <v>480.65000000000003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82.32</v>
      </c>
      <c r="Z63" s="75">
        <f>IEX!P63</f>
        <v>0</v>
      </c>
      <c r="AA63" s="117">
        <f>STOA!J63</f>
        <v>345.83000000000004</v>
      </c>
      <c r="AB63" s="117">
        <f>-STOA!P63</f>
        <v>0</v>
      </c>
      <c r="AC63">
        <f t="shared" si="0"/>
        <v>19.67134427958343</v>
      </c>
      <c r="AD63">
        <f t="shared" si="1"/>
        <v>2054.9984372894851</v>
      </c>
      <c r="AE63">
        <f>'IDT-1'!F63</f>
        <v>0</v>
      </c>
      <c r="AF63" s="26"/>
      <c r="AG63">
        <f t="shared" si="2"/>
        <v>2054.9984372894851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9.4354397394136811</v>
      </c>
      <c r="F64">
        <f>GT_Spot!T64</f>
        <v>0</v>
      </c>
      <c r="G64">
        <f>PPCL_NG!T64</f>
        <v>23.14</v>
      </c>
      <c r="H64">
        <f>PPCL_Spot!T64</f>
        <v>27.81</v>
      </c>
      <c r="I64">
        <f>Bawana_NG!T64</f>
        <v>66.459999999999994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955.74742935050847</v>
      </c>
      <c r="P64" s="77">
        <v>37.61712933994658</v>
      </c>
      <c r="Q64" s="77">
        <v>26.8</v>
      </c>
      <c r="R64" s="80">
        <v>17.699999999999996</v>
      </c>
      <c r="S64" s="80">
        <v>0</v>
      </c>
      <c r="T64" s="78">
        <f>SUMPRODUCT(LTA!F64:AJ64,LTA!F$101:AJ$101,LTA!F$105:AJ$105)</f>
        <v>80</v>
      </c>
      <c r="U64" s="78">
        <f>SUMPRODUCT(LTA!F64:AJ64,LTA!F$102:AJ$102,LTA!F$105:AJ$105)</f>
        <v>480.92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95.88</v>
      </c>
      <c r="Z64" s="75">
        <f>IEX!P64</f>
        <v>0</v>
      </c>
      <c r="AA64" s="117">
        <f>STOA!J64</f>
        <v>345.83000000000004</v>
      </c>
      <c r="AB64" s="117">
        <f>-STOA!P64</f>
        <v>0</v>
      </c>
      <c r="AC64">
        <f t="shared" si="0"/>
        <v>19.338935811848707</v>
      </c>
      <c r="AD64">
        <f t="shared" si="1"/>
        <v>2118.0010626180201</v>
      </c>
      <c r="AE64">
        <f>'IDT-1'!F64</f>
        <v>0</v>
      </c>
      <c r="AF64" s="26"/>
      <c r="AG64">
        <f t="shared" si="2"/>
        <v>2118.0010626180201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9.4354397394136811</v>
      </c>
      <c r="F65">
        <f>GT_Spot!T65</f>
        <v>0</v>
      </c>
      <c r="G65">
        <f>PPCL_NG!T65</f>
        <v>23.14</v>
      </c>
      <c r="H65">
        <f>PPCL_Spot!T65</f>
        <v>27.81</v>
      </c>
      <c r="I65">
        <f>Bawana_NG!T65</f>
        <v>66.459999999999994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958.85888695690846</v>
      </c>
      <c r="P65" s="77">
        <v>37.61712933994658</v>
      </c>
      <c r="Q65" s="77">
        <v>26.8</v>
      </c>
      <c r="R65" s="80">
        <v>17.699999999999996</v>
      </c>
      <c r="S65" s="80">
        <v>0</v>
      </c>
      <c r="T65" s="78">
        <f>SUMPRODUCT(LTA!F65:AJ65,LTA!F$101:AJ$101,LTA!F$105:AJ$105)</f>
        <v>75.259999999999991</v>
      </c>
      <c r="U65" s="78">
        <f>SUMPRODUCT(LTA!F65:AJ65,LTA!F$102:AJ$102,LTA!F$105:AJ$105)</f>
        <v>478.14000000000004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104.6</v>
      </c>
      <c r="Z65" s="75">
        <f>IEX!P65</f>
        <v>0</v>
      </c>
      <c r="AA65" s="117">
        <f>STOA!J65</f>
        <v>345.83000000000004</v>
      </c>
      <c r="AB65" s="117">
        <f>-STOA!P65</f>
        <v>0</v>
      </c>
      <c r="AC65">
        <f t="shared" si="0"/>
        <v>19.998345565338699</v>
      </c>
      <c r="AD65">
        <f t="shared" si="1"/>
        <v>2051.6531104709302</v>
      </c>
      <c r="AE65">
        <f>'IDT-1'!F65</f>
        <v>0</v>
      </c>
      <c r="AF65" s="26"/>
      <c r="AG65">
        <f t="shared" si="2"/>
        <v>2051.6531104709302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9.4354397394136811</v>
      </c>
      <c r="F66">
        <f>GT_Spot!T66</f>
        <v>0</v>
      </c>
      <c r="G66">
        <f>PPCL_NG!T66</f>
        <v>23.14</v>
      </c>
      <c r="H66">
        <f>PPCL_Spot!T66</f>
        <v>27.81</v>
      </c>
      <c r="I66">
        <f>Bawana_NG!T66</f>
        <v>66.459999999999994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958.85888695690846</v>
      </c>
      <c r="P66" s="77">
        <v>37.61712933994658</v>
      </c>
      <c r="Q66" s="77">
        <v>26.8</v>
      </c>
      <c r="R66" s="80">
        <v>17.699999999999996</v>
      </c>
      <c r="S66" s="80">
        <v>0</v>
      </c>
      <c r="T66" s="78">
        <f>SUMPRODUCT(LTA!F66:AJ66,LTA!F$101:AJ$101,LTA!F$105:AJ$105)</f>
        <v>69.97</v>
      </c>
      <c r="U66" s="78">
        <f>SUMPRODUCT(LTA!F66:AJ66,LTA!F$102:AJ$102,LTA!F$105:AJ$105)</f>
        <v>476.3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105.57</v>
      </c>
      <c r="Z66" s="75">
        <f>IEX!P66</f>
        <v>0</v>
      </c>
      <c r="AA66" s="117">
        <f>STOA!J66</f>
        <v>345.83000000000004</v>
      </c>
      <c r="AB66" s="117">
        <f>-STOA!P66</f>
        <v>0</v>
      </c>
      <c r="AC66">
        <f t="shared" si="0"/>
        <v>19.322668638785025</v>
      </c>
      <c r="AD66">
        <f t="shared" si="1"/>
        <v>2116.1687873974834</v>
      </c>
      <c r="AE66">
        <f>'IDT-1'!F66</f>
        <v>0</v>
      </c>
      <c r="AF66" s="26"/>
      <c r="AG66">
        <f t="shared" si="2"/>
        <v>2116.1687873974834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9.4354397394136811</v>
      </c>
      <c r="F67">
        <f>GT_Spot!T67</f>
        <v>0</v>
      </c>
      <c r="G67">
        <f>PPCL_NG!T67</f>
        <v>23.14</v>
      </c>
      <c r="H67">
        <f>PPCL_Spot!T67</f>
        <v>27.81</v>
      </c>
      <c r="I67">
        <f>Bawana_NG!T67</f>
        <v>64.782781831744174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959.80844369490842</v>
      </c>
      <c r="P67" s="77">
        <v>37.61712933994658</v>
      </c>
      <c r="Q67" s="77">
        <v>26.8</v>
      </c>
      <c r="R67" s="80">
        <v>17.699999999999996</v>
      </c>
      <c r="S67" s="80">
        <v>0</v>
      </c>
      <c r="T67" s="78">
        <f>SUMPRODUCT(LTA!F67:AJ67,LTA!F$101:AJ$101,LTA!F$105:AJ$105)</f>
        <v>81.06</v>
      </c>
      <c r="U67" s="78">
        <f>SUMPRODUCT(LTA!F67:AJ67,LTA!F$102:AJ$102,LTA!F$105:AJ$105)</f>
        <v>474.28999999999996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100.72</v>
      </c>
      <c r="Z67" s="75">
        <f>IEX!P67</f>
        <v>0</v>
      </c>
      <c r="AA67" s="117">
        <f>STOA!J67</f>
        <v>345.83000000000004</v>
      </c>
      <c r="AB67" s="117">
        <f>-STOA!P67</f>
        <v>0</v>
      </c>
      <c r="AC67">
        <f t="shared" si="0"/>
        <v>20.418864520862211</v>
      </c>
      <c r="AD67">
        <f t="shared" si="1"/>
        <v>1998.5749300851505</v>
      </c>
      <c r="AE67">
        <f>'IDT-1'!F67</f>
        <v>0</v>
      </c>
      <c r="AF67" s="26"/>
      <c r="AG67">
        <f t="shared" si="2"/>
        <v>1998.5749300851505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9.4354397394136811</v>
      </c>
      <c r="F68">
        <f>GT_Spot!T68</f>
        <v>0</v>
      </c>
      <c r="G68">
        <f>PPCL_NG!T68</f>
        <v>23.14</v>
      </c>
      <c r="H68">
        <f>PPCL_Spot!T68</f>
        <v>27.81</v>
      </c>
      <c r="I68">
        <f>Bawana_NG!T68</f>
        <v>66.89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959.80844369490842</v>
      </c>
      <c r="P68" s="77">
        <v>37.61712933994658</v>
      </c>
      <c r="Q68" s="77">
        <v>26.8</v>
      </c>
      <c r="R68" s="80">
        <v>17.699999999999996</v>
      </c>
      <c r="S68" s="80">
        <v>0</v>
      </c>
      <c r="T68" s="78">
        <f>SUMPRODUCT(LTA!F68:AJ68,LTA!F$101:AJ$101,LTA!F$105:AJ$105)</f>
        <v>73.67</v>
      </c>
      <c r="U68" s="78">
        <f>SUMPRODUCT(LTA!F68:AJ68,LTA!F$102:AJ$102,LTA!F$105:AJ$105)</f>
        <v>469.22999999999996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91.04</v>
      </c>
      <c r="Z68" s="75">
        <f>IEX!P68</f>
        <v>0</v>
      </c>
      <c r="AA68" s="117">
        <f>STOA!J68</f>
        <v>345.83000000000004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19.798757664633097</v>
      </c>
      <c r="AD68">
        <f t="shared" ref="AD68:AD98" si="4">SUM(B68:AB68,AI68:AR68)-AC68</f>
        <v>2029.1722551096357</v>
      </c>
      <c r="AE68">
        <f>'IDT-1'!F68</f>
        <v>0</v>
      </c>
      <c r="AF68" s="26"/>
      <c r="AG68">
        <f t="shared" ref="AG68:AG98" si="5">SUM(AD68:AF68)</f>
        <v>2029.1722551096357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9.4354397394136811</v>
      </c>
      <c r="F69">
        <f>GT_Spot!T69</f>
        <v>0</v>
      </c>
      <c r="G69">
        <f>PPCL_NG!T69</f>
        <v>23.14</v>
      </c>
      <c r="H69">
        <f>PPCL_Spot!T69</f>
        <v>27.81</v>
      </c>
      <c r="I69">
        <f>Bawana_NG!T69</f>
        <v>66.67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962.31436378996193</v>
      </c>
      <c r="P69" s="77">
        <v>37.61712933994658</v>
      </c>
      <c r="Q69" s="77">
        <v>26.8</v>
      </c>
      <c r="R69" s="80">
        <v>14.670000000000003</v>
      </c>
      <c r="S69" s="80">
        <v>0</v>
      </c>
      <c r="T69" s="78">
        <f>SUMPRODUCT(LTA!F69:AJ69,LTA!F$101:AJ$101,LTA!F$105:AJ$105)</f>
        <v>65.05</v>
      </c>
      <c r="U69" s="78">
        <f>SUMPRODUCT(LTA!F69:AJ69,LTA!F$102:AJ$102,LTA!F$105:AJ$105)</f>
        <v>462.26999999999992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73.61</v>
      </c>
      <c r="Z69" s="75">
        <f>IEX!P69</f>
        <v>0</v>
      </c>
      <c r="AA69" s="117">
        <f>STOA!J69</f>
        <v>345.83000000000004</v>
      </c>
      <c r="AB69" s="117">
        <f>-STOA!P69</f>
        <v>0</v>
      </c>
      <c r="AC69">
        <f t="shared" si="3"/>
        <v>19.679284311913474</v>
      </c>
      <c r="AD69">
        <f t="shared" si="4"/>
        <v>1975.5376485574086</v>
      </c>
      <c r="AE69">
        <f>'IDT-1'!F69</f>
        <v>0</v>
      </c>
      <c r="AF69" s="26"/>
      <c r="AG69">
        <f t="shared" si="5"/>
        <v>1975.5376485574086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13.33675604970569</v>
      </c>
      <c r="F70">
        <f>GT_Spot!T70</f>
        <v>0</v>
      </c>
      <c r="G70">
        <f>PPCL_NG!T70</f>
        <v>23.14</v>
      </c>
      <c r="H70">
        <f>PPCL_Spot!T70</f>
        <v>28.91807212852477</v>
      </c>
      <c r="I70">
        <f>Bawana_NG!T70</f>
        <v>67.109999999999985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962.31436378996193</v>
      </c>
      <c r="P70" s="77">
        <v>37.61712933994658</v>
      </c>
      <c r="Q70" s="77">
        <v>26.8</v>
      </c>
      <c r="R70" s="80">
        <v>12.370000000000001</v>
      </c>
      <c r="S70" s="80">
        <v>0</v>
      </c>
      <c r="T70" s="78">
        <f>SUMPRODUCT(LTA!F70:AJ70,LTA!F$101:AJ$101,LTA!F$105:AJ$105)</f>
        <v>54.49</v>
      </c>
      <c r="U70" s="78">
        <f>SUMPRODUCT(LTA!F70:AJ70,LTA!F$102:AJ$102,LTA!F$105:AJ$105)</f>
        <v>455.97999999999996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53.27</v>
      </c>
      <c r="Z70" s="75">
        <f>IEX!P70</f>
        <v>0</v>
      </c>
      <c r="AA70" s="117">
        <f>STOA!J70</f>
        <v>345.83000000000004</v>
      </c>
      <c r="AB70" s="117">
        <f>-STOA!P70</f>
        <v>0</v>
      </c>
      <c r="AC70">
        <f t="shared" si="3"/>
        <v>19.37972693017506</v>
      </c>
      <c r="AD70">
        <f t="shared" si="4"/>
        <v>1941.7965943779639</v>
      </c>
      <c r="AE70">
        <f>'IDT-1'!F70</f>
        <v>0</v>
      </c>
      <c r="AF70" s="26"/>
      <c r="AG70">
        <f t="shared" si="5"/>
        <v>1941.7965943779639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13.33675604970569</v>
      </c>
      <c r="F71">
        <f>GT_Spot!T71</f>
        <v>0</v>
      </c>
      <c r="G71">
        <f>PPCL_NG!T71</f>
        <v>23.14</v>
      </c>
      <c r="H71">
        <f>PPCL_Spot!T71</f>
        <v>28.91807212852477</v>
      </c>
      <c r="I71">
        <f>Bawana_NG!T71</f>
        <v>67.547440803182425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969.83855524916191</v>
      </c>
      <c r="P71" s="77">
        <v>37.61712933994658</v>
      </c>
      <c r="Q71" s="77">
        <v>26.8</v>
      </c>
      <c r="R71" s="80">
        <v>10.540000000000001</v>
      </c>
      <c r="S71" s="80">
        <v>0</v>
      </c>
      <c r="T71" s="78">
        <f>SUMPRODUCT(LTA!F71:AJ71,LTA!F$101:AJ$101,LTA!F$105:AJ$105)</f>
        <v>47.28</v>
      </c>
      <c r="U71" s="78">
        <f>SUMPRODUCT(LTA!F71:AJ71,LTA!F$102:AJ$102,LTA!F$105:AJ$105)</f>
        <v>447.16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30.02</v>
      </c>
      <c r="Z71" s="75">
        <f>IEX!P71</f>
        <v>0</v>
      </c>
      <c r="AA71" s="117">
        <f>STOA!J71</f>
        <v>345.92999999999995</v>
      </c>
      <c r="AB71" s="117">
        <f>-STOA!P71</f>
        <v>0</v>
      </c>
      <c r="AC71">
        <f t="shared" si="3"/>
        <v>20.065495321525511</v>
      </c>
      <c r="AD71">
        <f t="shared" si="4"/>
        <v>1798.0624582489957</v>
      </c>
      <c r="AE71">
        <f>'IDT-1'!F71</f>
        <v>0</v>
      </c>
      <c r="AF71" s="26"/>
      <c r="AG71">
        <f t="shared" si="5"/>
        <v>1798.0624582489957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13.33675604970569</v>
      </c>
      <c r="F72">
        <f>GT_Spot!T72</f>
        <v>0</v>
      </c>
      <c r="G72">
        <f>PPCL_NG!T72</f>
        <v>23.14</v>
      </c>
      <c r="H72">
        <f>PPCL_Spot!T72</f>
        <v>28.91807212852477</v>
      </c>
      <c r="I72">
        <f>Bawana_NG!T72</f>
        <v>67.767431495167699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969.83855524916191</v>
      </c>
      <c r="P72" s="77">
        <v>37.61712933994658</v>
      </c>
      <c r="Q72" s="77">
        <v>26.8</v>
      </c>
      <c r="R72" s="80">
        <v>9.5399999999999991</v>
      </c>
      <c r="S72" s="80">
        <v>0</v>
      </c>
      <c r="T72" s="78">
        <f>SUMPRODUCT(LTA!F72:AJ72,LTA!F$101:AJ$101,LTA!F$105:AJ$105)</f>
        <v>40.020000000000003</v>
      </c>
      <c r="U72" s="78">
        <f>SUMPRODUCT(LTA!F72:AJ72,LTA!F$102:AJ$102,LTA!F$105:AJ$105)</f>
        <v>440.55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345.92999999999995</v>
      </c>
      <c r="AB72" s="117">
        <f>-STOA!P72</f>
        <v>0</v>
      </c>
      <c r="AC72">
        <f t="shared" si="3"/>
        <v>19.095320950672285</v>
      </c>
      <c r="AD72">
        <f t="shared" si="4"/>
        <v>1819.3626233118341</v>
      </c>
      <c r="AE72">
        <f>'IDT-1'!F72</f>
        <v>0</v>
      </c>
      <c r="AF72" s="26"/>
      <c r="AG72">
        <f t="shared" si="5"/>
        <v>1819.3626233118341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-165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9.4354397394136811</v>
      </c>
      <c r="F73">
        <f>GT_Spot!T73</f>
        <v>0</v>
      </c>
      <c r="G73">
        <f>PPCL_NG!T73</f>
        <v>23.14</v>
      </c>
      <c r="H73">
        <f>PPCL_Spot!T73</f>
        <v>27.81</v>
      </c>
      <c r="I73">
        <f>Bawana_NG!T73</f>
        <v>66.240000000000009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970.21490822809551</v>
      </c>
      <c r="P73" s="77">
        <v>37.61712933994658</v>
      </c>
      <c r="Q73" s="77">
        <v>26.8</v>
      </c>
      <c r="R73" s="80">
        <v>8.5218700614574185</v>
      </c>
      <c r="S73" s="80">
        <v>0</v>
      </c>
      <c r="T73" s="78">
        <f>SUMPRODUCT(LTA!F73:AJ73,LTA!F$101:AJ$101,LTA!F$105:AJ$105)</f>
        <v>32.78</v>
      </c>
      <c r="U73" s="78">
        <f>SUMPRODUCT(LTA!F73:AJ73,LTA!F$102:AJ$102,LTA!F$105:AJ$105)</f>
        <v>437.22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345.92999999999995</v>
      </c>
      <c r="AB73" s="117">
        <f>-STOA!P73</f>
        <v>0</v>
      </c>
      <c r="AC73">
        <f t="shared" si="3"/>
        <v>19.427430311729406</v>
      </c>
      <c r="AD73">
        <f t="shared" si="4"/>
        <v>1746.2819170571834</v>
      </c>
      <c r="AE73">
        <f>'IDT-1'!F73</f>
        <v>-23.367000000000001</v>
      </c>
      <c r="AF73" s="26"/>
      <c r="AG73">
        <f t="shared" si="5"/>
        <v>1722.9149170571834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9.4354397394136811</v>
      </c>
      <c r="F74">
        <f>GT_Spot!T74</f>
        <v>0</v>
      </c>
      <c r="G74">
        <f>PPCL_NG!T74</f>
        <v>23.14</v>
      </c>
      <c r="H74">
        <f>PPCL_Spot!T74</f>
        <v>27.81</v>
      </c>
      <c r="I74">
        <f>Bawana_NG!T74</f>
        <v>68.449999999999989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970.21490822809551</v>
      </c>
      <c r="P74" s="77">
        <v>37.61712933994658</v>
      </c>
      <c r="Q74" s="77">
        <v>26.8</v>
      </c>
      <c r="R74" s="80">
        <v>5.6800000000000006</v>
      </c>
      <c r="S74" s="80">
        <v>0</v>
      </c>
      <c r="T74" s="78">
        <f>SUMPRODUCT(LTA!F74:AJ74,LTA!F$101:AJ$101,LTA!F$105:AJ$105)</f>
        <v>25.52</v>
      </c>
      <c r="U74" s="78">
        <f>SUMPRODUCT(LTA!F74:AJ74,LTA!F$102:AJ$102,LTA!F$105:AJ$105)</f>
        <v>431.71000000000004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345.92999999999995</v>
      </c>
      <c r="AB74" s="117">
        <f>-STOA!P74</f>
        <v>0</v>
      </c>
      <c r="AC74">
        <f t="shared" si="3"/>
        <v>18.865587479078819</v>
      </c>
      <c r="AD74">
        <f t="shared" si="4"/>
        <v>1783.441889828377</v>
      </c>
      <c r="AE74">
        <f>'IDT-1'!F74</f>
        <v>-48.400999999999996</v>
      </c>
      <c r="AF74" s="26"/>
      <c r="AG74">
        <f t="shared" si="5"/>
        <v>1735.040889828377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9.5288599348534202</v>
      </c>
      <c r="F75">
        <f>GT_Spot!T75</f>
        <v>0</v>
      </c>
      <c r="G75">
        <f>PPCL_NG!T75</f>
        <v>23.14</v>
      </c>
      <c r="H75">
        <f>PPCL_Spot!T75</f>
        <v>27.81</v>
      </c>
      <c r="I75">
        <f>Bawana_NG!T75</f>
        <v>69.38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967.2917245776955</v>
      </c>
      <c r="P75" s="77">
        <v>37.61712933994658</v>
      </c>
      <c r="Q75" s="77">
        <v>26.8</v>
      </c>
      <c r="R75" s="80">
        <v>0</v>
      </c>
      <c r="S75" s="80">
        <v>0</v>
      </c>
      <c r="T75" s="78">
        <f>SUMPRODUCT(LTA!F75:AJ75,LTA!F$101:AJ$101,LTA!F$105:AJ$105)</f>
        <v>18.310000000000002</v>
      </c>
      <c r="U75" s="78">
        <f>SUMPRODUCT(LTA!F75:AJ75,LTA!F$102:AJ$102,LTA!F$105:AJ$105)</f>
        <v>428.06000000000006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346.02</v>
      </c>
      <c r="AB75" s="117">
        <f>-STOA!P75</f>
        <v>0</v>
      </c>
      <c r="AC75">
        <f t="shared" si="3"/>
        <v>19.059234661562979</v>
      </c>
      <c r="AD75">
        <f t="shared" si="4"/>
        <v>1724.8984791909327</v>
      </c>
      <c r="AE75">
        <f>'IDT-1'!F75</f>
        <v>-70.546999999999997</v>
      </c>
      <c r="AF75" s="26"/>
      <c r="AG75">
        <f t="shared" si="5"/>
        <v>1654.3514791909327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9.5288599348534202</v>
      </c>
      <c r="F76">
        <f>GT_Spot!T76</f>
        <v>0</v>
      </c>
      <c r="G76">
        <f>PPCL_NG!T76</f>
        <v>23.14</v>
      </c>
      <c r="H76">
        <f>PPCL_Spot!T76</f>
        <v>27.81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967.2917245776955</v>
      </c>
      <c r="P76" s="77">
        <v>37.61712933994658</v>
      </c>
      <c r="Q76" s="77">
        <v>26.8</v>
      </c>
      <c r="R76" s="80">
        <v>0</v>
      </c>
      <c r="S76" s="80">
        <v>0</v>
      </c>
      <c r="T76" s="78">
        <f>SUMPRODUCT(LTA!F76:AJ76,LTA!F$101:AJ$101,LTA!F$105:AJ$105)</f>
        <v>14.48</v>
      </c>
      <c r="U76" s="78">
        <f>SUMPRODUCT(LTA!F76:AJ76,LTA!F$102:AJ$102,LTA!F$105:AJ$105)</f>
        <v>424.5200000000001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346.02</v>
      </c>
      <c r="AB76" s="117">
        <f>-STOA!P76</f>
        <v>0</v>
      </c>
      <c r="AC76">
        <f t="shared" si="3"/>
        <v>18.152892546954423</v>
      </c>
      <c r="AD76">
        <f t="shared" si="4"/>
        <v>1813.654821305541</v>
      </c>
      <c r="AE76">
        <f>'IDT-1'!F76</f>
        <v>-99.76</v>
      </c>
      <c r="AF76" s="26"/>
      <c r="AG76">
        <f t="shared" si="5"/>
        <v>1713.894821305541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-115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13.468803139306736</v>
      </c>
      <c r="F77">
        <f>GT_Spot!T77</f>
        <v>0</v>
      </c>
      <c r="G77">
        <f>PPCL_NG!T77</f>
        <v>23.14</v>
      </c>
      <c r="H77">
        <f>PPCL_Spot!T77</f>
        <v>28.91807212852477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966.91562660370835</v>
      </c>
      <c r="P77" s="77">
        <v>37.61712933994658</v>
      </c>
      <c r="Q77" s="77">
        <v>26.8</v>
      </c>
      <c r="R77" s="80">
        <v>0</v>
      </c>
      <c r="S77" s="80">
        <v>0</v>
      </c>
      <c r="T77" s="78">
        <f>SUMPRODUCT(LTA!F77:AJ77,LTA!F$101:AJ$101,LTA!F$105:AJ$105)</f>
        <v>9.0499999999999989</v>
      </c>
      <c r="U77" s="78">
        <f>SUMPRODUCT(LTA!F77:AJ77,LTA!F$102:AJ$102,LTA!F$105:AJ$105)</f>
        <v>421.7000000000001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346.02</v>
      </c>
      <c r="AB77" s="117">
        <f>-STOA!P77</f>
        <v>0</v>
      </c>
      <c r="AC77">
        <f t="shared" si="3"/>
        <v>18.787264983878192</v>
      </c>
      <c r="AD77">
        <f t="shared" si="4"/>
        <v>1734.4423662276081</v>
      </c>
      <c r="AE77">
        <f>'IDT-1'!F77</f>
        <v>-118.98</v>
      </c>
      <c r="AF77" s="26"/>
      <c r="AG77">
        <f t="shared" si="5"/>
        <v>1615.4623662276081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-190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13.468803139306736</v>
      </c>
      <c r="F78">
        <f>GT_Spot!T78</f>
        <v>0</v>
      </c>
      <c r="G78">
        <f>PPCL_NG!T78</f>
        <v>23.14</v>
      </c>
      <c r="H78">
        <f>PPCL_Spot!T78</f>
        <v>28.91807212852477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974.11998151730847</v>
      </c>
      <c r="P78" s="77">
        <v>37.61712933994658</v>
      </c>
      <c r="Q78" s="77">
        <v>26.8</v>
      </c>
      <c r="R78" s="80">
        <v>0</v>
      </c>
      <c r="S78" s="80">
        <v>0</v>
      </c>
      <c r="T78" s="78">
        <f>SUMPRODUCT(LTA!F78:AJ78,LTA!F$101:AJ$101,LTA!F$105:AJ$105)</f>
        <v>5.77</v>
      </c>
      <c r="U78" s="78">
        <f>SUMPRODUCT(LTA!F78:AJ78,LTA!F$102:AJ$102,LTA!F$105:AJ$105)</f>
        <v>419.81000000000012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-27</v>
      </c>
      <c r="AA78" s="117">
        <f>STOA!J78</f>
        <v>346.02</v>
      </c>
      <c r="AB78" s="117">
        <f>-STOA!P78</f>
        <v>0</v>
      </c>
      <c r="AC78">
        <f t="shared" si="3"/>
        <v>18.86731419977324</v>
      </c>
      <c r="AD78">
        <f t="shared" si="4"/>
        <v>1729.3966719253133</v>
      </c>
      <c r="AE78">
        <f>'IDT-1'!F78</f>
        <v>-110</v>
      </c>
      <c r="AF78" s="26"/>
      <c r="AG78">
        <f t="shared" si="5"/>
        <v>1619.3966719253133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-170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13.468803139306736</v>
      </c>
      <c r="F79">
        <f>GT_Spot!T79</f>
        <v>0</v>
      </c>
      <c r="G79">
        <f>PPCL_NG!T79</f>
        <v>23.14</v>
      </c>
      <c r="H79">
        <f>PPCL_Spot!T79</f>
        <v>28.91807212852477</v>
      </c>
      <c r="I79">
        <f>Bawana_NG!T79</f>
        <v>68.92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988.63747120739083</v>
      </c>
      <c r="P79" s="77">
        <v>37.61712933994658</v>
      </c>
      <c r="Q79" s="77">
        <v>26.8</v>
      </c>
      <c r="R79" s="80">
        <v>0</v>
      </c>
      <c r="S79" s="80">
        <v>0</v>
      </c>
      <c r="T79" s="78">
        <f>SUMPRODUCT(LTA!F79:AJ79,LTA!F$101:AJ$101,LTA!F$105:AJ$105)</f>
        <v>2.93</v>
      </c>
      <c r="U79" s="78">
        <f>SUMPRODUCT(LTA!F79:AJ79,LTA!F$102:AJ$102,LTA!F$105:AJ$105)</f>
        <v>419.92000000000007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-97</v>
      </c>
      <c r="AA79" s="117">
        <f>STOA!J79</f>
        <v>346.11</v>
      </c>
      <c r="AB79" s="117">
        <f>-STOA!P79</f>
        <v>0</v>
      </c>
      <c r="AC79">
        <f t="shared" si="3"/>
        <v>20.208789962153315</v>
      </c>
      <c r="AD79">
        <f t="shared" si="4"/>
        <v>1599.2526858530159</v>
      </c>
      <c r="AE79">
        <f>'IDT-1'!F79</f>
        <v>-62.277000000000001</v>
      </c>
      <c r="AF79" s="26"/>
      <c r="AG79">
        <f t="shared" si="5"/>
        <v>1536.9756858530159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13.468803139306736</v>
      </c>
      <c r="F80">
        <f>GT_Spot!T80</f>
        <v>0</v>
      </c>
      <c r="G80">
        <f>PPCL_NG!T80</f>
        <v>23.14</v>
      </c>
      <c r="H80">
        <f>PPCL_Spot!T80</f>
        <v>28.91807212852477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998.47207222259078</v>
      </c>
      <c r="P80" s="77">
        <v>37.61712933994658</v>
      </c>
      <c r="Q80" s="77">
        <v>26.8</v>
      </c>
      <c r="R80" s="80">
        <v>0</v>
      </c>
      <c r="S80" s="80">
        <v>0</v>
      </c>
      <c r="T80" s="78">
        <f>SUMPRODUCT(LTA!F80:AJ80,LTA!F$101:AJ$101,LTA!F$105:AJ$105)</f>
        <v>0.97</v>
      </c>
      <c r="U80" s="78">
        <f>SUMPRODUCT(LTA!F80:AJ80,LTA!F$102:AJ$102,LTA!F$105:AJ$105)</f>
        <v>419.88000000000005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-132</v>
      </c>
      <c r="AA80" s="117">
        <f>STOA!J80</f>
        <v>346.11</v>
      </c>
      <c r="AB80" s="117">
        <f>-STOA!P80</f>
        <v>0</v>
      </c>
      <c r="AC80">
        <f t="shared" si="3"/>
        <v>20.061765263032186</v>
      </c>
      <c r="AD80">
        <f t="shared" si="4"/>
        <v>1632.9143115673369</v>
      </c>
      <c r="AE80">
        <f>'IDT-1'!F80</f>
        <v>-45.554000000000002</v>
      </c>
      <c r="AF80" s="26"/>
      <c r="AG80">
        <f t="shared" si="5"/>
        <v>1587.3603115673368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-180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13.913208742477035</v>
      </c>
      <c r="F81">
        <f>GT_Spot!T81</f>
        <v>0</v>
      </c>
      <c r="G81">
        <f>PPCL_NG!T81</f>
        <v>23.14</v>
      </c>
      <c r="H81">
        <f>PPCL_Spot!T81</f>
        <v>28.91807212852477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991.59975177168303</v>
      </c>
      <c r="P81" s="77">
        <v>37.61712933994658</v>
      </c>
      <c r="Q81" s="77">
        <v>26.8</v>
      </c>
      <c r="R81" s="80">
        <v>0</v>
      </c>
      <c r="S81" s="80">
        <v>0</v>
      </c>
      <c r="T81" s="78">
        <f>SUMPRODUCT(LTA!F81:AJ81,LTA!F$101:AJ$101,LTA!F$105:AJ$105)</f>
        <v>0.02</v>
      </c>
      <c r="U81" s="78">
        <f>SUMPRODUCT(LTA!F81:AJ81,LTA!F$102:AJ$102,LTA!F$105:AJ$105)</f>
        <v>421.40000000000003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-111</v>
      </c>
      <c r="AA81" s="117">
        <f>STOA!J81</f>
        <v>346.11</v>
      </c>
      <c r="AB81" s="117">
        <f>-STOA!P81</f>
        <v>0</v>
      </c>
      <c r="AC81">
        <f t="shared" si="3"/>
        <v>19.779384296795019</v>
      </c>
      <c r="AD81">
        <f t="shared" si="4"/>
        <v>1653.3387776858365</v>
      </c>
      <c r="AE81">
        <f>'IDT-1'!F81</f>
        <v>-66.313000000000002</v>
      </c>
      <c r="AF81" s="26"/>
      <c r="AG81">
        <f t="shared" si="5"/>
        <v>1587.0257776858364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-175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9.8388643533123012</v>
      </c>
      <c r="F82">
        <f>GT_Spot!T82</f>
        <v>0</v>
      </c>
      <c r="G82">
        <f>PPCL_NG!T82</f>
        <v>23.14</v>
      </c>
      <c r="H82">
        <f>PPCL_Spot!T82</f>
        <v>27.81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993.31259101408295</v>
      </c>
      <c r="P82" s="77">
        <v>37.61712933994658</v>
      </c>
      <c r="Q82" s="77">
        <v>26.8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421.95000000000005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-81</v>
      </c>
      <c r="AA82" s="117">
        <f>STOA!J82</f>
        <v>346.11</v>
      </c>
      <c r="AB82" s="117">
        <f>-STOA!P82</f>
        <v>0</v>
      </c>
      <c r="AC82">
        <f t="shared" si="3"/>
        <v>20.06425048004931</v>
      </c>
      <c r="AD82">
        <f t="shared" si="4"/>
        <v>1615.1143342272926</v>
      </c>
      <c r="AE82">
        <f>'IDT-1'!F82</f>
        <v>-100</v>
      </c>
      <c r="AF82" s="26"/>
      <c r="AG82">
        <f t="shared" si="5"/>
        <v>1515.1143342272926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13.913208742477035</v>
      </c>
      <c r="F83">
        <f>GT_Spot!T83</f>
        <v>0</v>
      </c>
      <c r="G83">
        <f>PPCL_NG!T83</f>
        <v>23.14</v>
      </c>
      <c r="H83">
        <f>PPCL_Spot!T83</f>
        <v>28.91807212852477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994.97672315824104</v>
      </c>
      <c r="P83" s="77">
        <v>37.61712933994658</v>
      </c>
      <c r="Q83" s="77">
        <v>26.8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423.86000000000007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-108</v>
      </c>
      <c r="AA83" s="117">
        <f>STOA!J83</f>
        <v>346.21000000000004</v>
      </c>
      <c r="AB83" s="117">
        <f>-STOA!P83</f>
        <v>0</v>
      </c>
      <c r="AC83">
        <f t="shared" si="3"/>
        <v>19.138959698265491</v>
      </c>
      <c r="AD83">
        <f t="shared" si="4"/>
        <v>1737.8961736709239</v>
      </c>
      <c r="AE83">
        <f>'IDT-1'!F83</f>
        <v>-74.385999999999996</v>
      </c>
      <c r="AF83" s="26"/>
      <c r="AG83">
        <f t="shared" si="5"/>
        <v>1663.5101736709239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13.913208742477035</v>
      </c>
      <c r="F84">
        <f>GT_Spot!T84</f>
        <v>0</v>
      </c>
      <c r="G84">
        <f>PPCL_NG!T84</f>
        <v>23.14</v>
      </c>
      <c r="H84">
        <f>PPCL_Spot!T84</f>
        <v>28.91807212852477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994.97672315824104</v>
      </c>
      <c r="P84" s="77">
        <v>37.61712933994658</v>
      </c>
      <c r="Q84" s="77">
        <v>26.8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424.27000000000004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-71</v>
      </c>
      <c r="AA84" s="117">
        <f>STOA!J84</f>
        <v>346.21000000000004</v>
      </c>
      <c r="AB84" s="117">
        <f>-STOA!P84</f>
        <v>0</v>
      </c>
      <c r="AC84">
        <f t="shared" si="3"/>
        <v>18.814076979944264</v>
      </c>
      <c r="AD84">
        <f t="shared" si="4"/>
        <v>1775.631056389245</v>
      </c>
      <c r="AE84">
        <f>'IDT-1'!F84</f>
        <v>-109</v>
      </c>
      <c r="AF84" s="26"/>
      <c r="AG84">
        <f t="shared" si="5"/>
        <v>1666.631056389245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9.8388643533123012</v>
      </c>
      <c r="F85">
        <f>GT_Spot!T85</f>
        <v>0</v>
      </c>
      <c r="G85">
        <f>PPCL_NG!T85</f>
        <v>23.14</v>
      </c>
      <c r="H85">
        <f>PPCL_Spot!T85</f>
        <v>27.81</v>
      </c>
      <c r="I85">
        <f>Bawana_NG!T85</f>
        <v>68.237459702937116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998.22079018089835</v>
      </c>
      <c r="P85" s="77">
        <v>37.61712933994658</v>
      </c>
      <c r="Q85" s="77">
        <v>26.8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424.6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346.21000000000004</v>
      </c>
      <c r="AB85" s="117">
        <f>-STOA!P85</f>
        <v>0</v>
      </c>
      <c r="AC85">
        <f t="shared" si="3"/>
        <v>18.823445659862614</v>
      </c>
      <c r="AD85">
        <f t="shared" si="4"/>
        <v>1768.650797917232</v>
      </c>
      <c r="AE85">
        <f>'IDT-1'!F85</f>
        <v>-169.18299999999999</v>
      </c>
      <c r="AF85" s="26"/>
      <c r="AG85">
        <f t="shared" si="5"/>
        <v>1599.467797917232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-175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9.8388643533123012</v>
      </c>
      <c r="F86">
        <f>GT_Spot!T86</f>
        <v>0</v>
      </c>
      <c r="G86">
        <f>PPCL_NG!T86</f>
        <v>23.14</v>
      </c>
      <c r="H86">
        <f>PPCL_Spot!T86</f>
        <v>27.81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984.94618258736216</v>
      </c>
      <c r="P86" s="77">
        <v>37.61712933994658</v>
      </c>
      <c r="Q86" s="77">
        <v>26.8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424.83000000000004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346.21000000000004</v>
      </c>
      <c r="AB86" s="117">
        <f>-STOA!P86</f>
        <v>0</v>
      </c>
      <c r="AC86">
        <f t="shared" si="3"/>
        <v>18.143565178710951</v>
      </c>
      <c r="AD86">
        <f t="shared" si="4"/>
        <v>1822.6486111019099</v>
      </c>
      <c r="AE86">
        <f>'IDT-1'!F86</f>
        <v>-147.87</v>
      </c>
      <c r="AF86" s="26"/>
      <c r="AG86">
        <f t="shared" si="5"/>
        <v>1674.77861110191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9.8388643533123012</v>
      </c>
      <c r="F87">
        <f>GT_Spot!T87</f>
        <v>0</v>
      </c>
      <c r="G87">
        <f>PPCL_NG!T87</f>
        <v>23.14</v>
      </c>
      <c r="H87">
        <f>PPCL_Spot!T87</f>
        <v>27.81</v>
      </c>
      <c r="I87">
        <f>Bawana_NG!T87</f>
        <v>69.38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976.64118892208012</v>
      </c>
      <c r="P87" s="77">
        <v>37.61712933994658</v>
      </c>
      <c r="Q87" s="77">
        <v>26.8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425.17000000000007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346.28999999999996</v>
      </c>
      <c r="AB87" s="117">
        <f>-STOA!P87</f>
        <v>0</v>
      </c>
      <c r="AC87">
        <f t="shared" si="3"/>
        <v>17.983459959234516</v>
      </c>
      <c r="AD87">
        <f t="shared" si="4"/>
        <v>1824.7037226561044</v>
      </c>
      <c r="AE87">
        <f>'IDT-1'!F87</f>
        <v>-123.762</v>
      </c>
      <c r="AF87" s="26"/>
      <c r="AG87">
        <f t="shared" si="5"/>
        <v>1700.9417226561045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9.8388643533123012</v>
      </c>
      <c r="F88">
        <f>GT_Spot!T88</f>
        <v>0</v>
      </c>
      <c r="G88">
        <f>PPCL_NG!T88</f>
        <v>23.14</v>
      </c>
      <c r="H88">
        <f>PPCL_Spot!T88</f>
        <v>28.91807212852477</v>
      </c>
      <c r="I88">
        <f>Bawana_NG!T88</f>
        <v>69.147421892476316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976.64118892208012</v>
      </c>
      <c r="P88" s="77">
        <v>37.61712933994658</v>
      </c>
      <c r="Q88" s="77">
        <v>26.8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424.83000000000004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346.28999999999996</v>
      </c>
      <c r="AB88" s="117">
        <f>-STOA!P88</f>
        <v>0</v>
      </c>
      <c r="AC88">
        <f t="shared" si="3"/>
        <v>17.899391031397375</v>
      </c>
      <c r="AD88">
        <f t="shared" si="4"/>
        <v>1835.3232856049428</v>
      </c>
      <c r="AE88">
        <f>'IDT-1'!F88</f>
        <v>-91.245999999999995</v>
      </c>
      <c r="AF88" s="26"/>
      <c r="AG88">
        <f t="shared" si="5"/>
        <v>1744.0772856049427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-90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9.8388643533123012</v>
      </c>
      <c r="F89">
        <f>GT_Spot!T89</f>
        <v>0</v>
      </c>
      <c r="G89">
        <f>PPCL_NG!T89</f>
        <v>23.14</v>
      </c>
      <c r="H89">
        <f>PPCL_Spot!T89</f>
        <v>27.81</v>
      </c>
      <c r="I89">
        <f>Bawana_NG!T89</f>
        <v>69.147421892476316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980.51242261568029</v>
      </c>
      <c r="P89" s="77">
        <v>37.61712933994658</v>
      </c>
      <c r="Q89" s="77">
        <v>26.8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425.27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346.28999999999996</v>
      </c>
      <c r="AB89" s="117">
        <f>-STOA!P89</f>
        <v>0</v>
      </c>
      <c r="AC89">
        <f t="shared" si="3"/>
        <v>17.838797577948082</v>
      </c>
      <c r="AD89">
        <f t="shared" si="4"/>
        <v>1848.5870406234674</v>
      </c>
      <c r="AE89">
        <f>'IDT-1'!F89</f>
        <v>-43.636000000000003</v>
      </c>
      <c r="AF89" s="26"/>
      <c r="AG89">
        <f t="shared" si="5"/>
        <v>1804.9510406234674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9.8388643533123012</v>
      </c>
      <c r="F90">
        <f>GT_Spot!T90</f>
        <v>0</v>
      </c>
      <c r="G90">
        <f>PPCL_NG!T90</f>
        <v>23.14</v>
      </c>
      <c r="H90">
        <f>PPCL_Spot!T90</f>
        <v>27.81</v>
      </c>
      <c r="I90">
        <f>Bawana_NG!T90</f>
        <v>68.92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980.51242261568029</v>
      </c>
      <c r="P90" s="77">
        <v>37.61712933994658</v>
      </c>
      <c r="Q90" s="77">
        <v>26.8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425.24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2.16</v>
      </c>
      <c r="Z90" s="75">
        <f>IEX!P90</f>
        <v>0</v>
      </c>
      <c r="AA90" s="117">
        <f>STOA!J90</f>
        <v>346.28999999999996</v>
      </c>
      <c r="AB90" s="117">
        <f>-STOA!P90</f>
        <v>0</v>
      </c>
      <c r="AC90">
        <f t="shared" si="3"/>
        <v>17.855540265294291</v>
      </c>
      <c r="AD90">
        <f t="shared" si="4"/>
        <v>1850.4728760436449</v>
      </c>
      <c r="AE90">
        <f>'IDT-1'!F90</f>
        <v>0</v>
      </c>
      <c r="AF90" s="26"/>
      <c r="AG90">
        <f t="shared" si="5"/>
        <v>1850.4728760436449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13.913208742477035</v>
      </c>
      <c r="F91">
        <f>GT_Spot!T91</f>
        <v>0</v>
      </c>
      <c r="G91">
        <f>PPCL_NG!T91</f>
        <v>23.14</v>
      </c>
      <c r="H91">
        <f>PPCL_Spot!T91</f>
        <v>28.71</v>
      </c>
      <c r="I91">
        <f>Bawana_NG!T91</f>
        <v>67.8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984.61802466319284</v>
      </c>
      <c r="P91" s="77">
        <v>37.61712933994658</v>
      </c>
      <c r="Q91" s="77">
        <v>26.8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425.15000000000003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99.22</v>
      </c>
      <c r="Z91" s="75">
        <f>IEX!P91</f>
        <v>0</v>
      </c>
      <c r="AA91" s="117">
        <f>STOA!J91</f>
        <v>346.28999999999996</v>
      </c>
      <c r="AB91" s="117">
        <f>-STOA!P91</f>
        <v>0</v>
      </c>
      <c r="AC91">
        <f t="shared" si="3"/>
        <v>19.444783358101702</v>
      </c>
      <c r="AD91">
        <f t="shared" si="4"/>
        <v>1878.8135793875149</v>
      </c>
      <c r="AE91">
        <f>'IDT-1'!F91</f>
        <v>0</v>
      </c>
      <c r="AF91" s="26"/>
      <c r="AG91">
        <f t="shared" si="5"/>
        <v>1878.8135793875149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13.913208742477035</v>
      </c>
      <c r="F92">
        <f>GT_Spot!T92</f>
        <v>0</v>
      </c>
      <c r="G92">
        <f>PPCL_NG!T92</f>
        <v>23.14</v>
      </c>
      <c r="H92">
        <f>PPCL_Spot!T92</f>
        <v>28.71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984.61802466319284</v>
      </c>
      <c r="P92" s="77">
        <v>37.61712933994658</v>
      </c>
      <c r="Q92" s="77">
        <v>26.8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427.07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112.8</v>
      </c>
      <c r="Z92" s="75">
        <f>IEX!P92</f>
        <v>0</v>
      </c>
      <c r="AA92" s="117">
        <f>STOA!J92</f>
        <v>346.28999999999996</v>
      </c>
      <c r="AB92" s="117">
        <f>-STOA!P92</f>
        <v>0</v>
      </c>
      <c r="AC92">
        <f t="shared" si="3"/>
        <v>20.040929734211463</v>
      </c>
      <c r="AD92">
        <f t="shared" si="4"/>
        <v>1845.5174330114048</v>
      </c>
      <c r="AE92">
        <f>'IDT-1'!F92</f>
        <v>0</v>
      </c>
      <c r="AF92" s="26"/>
      <c r="AG92">
        <f t="shared" si="5"/>
        <v>1845.5174330114048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11.26218009478673</v>
      </c>
      <c r="F93">
        <f>GT_Spot!T93</f>
        <v>0</v>
      </c>
      <c r="G93">
        <f>PPCL_NG!T93</f>
        <v>23.14</v>
      </c>
      <c r="H93">
        <f>PPCL_Spot!T93</f>
        <v>27.81</v>
      </c>
      <c r="I93">
        <f>Bawana_NG!T93</f>
        <v>69.147421892476316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986.46502048919285</v>
      </c>
      <c r="P93" s="77">
        <v>37.61712933994658</v>
      </c>
      <c r="Q93" s="77">
        <v>26.8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426.91999999999996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117.45</v>
      </c>
      <c r="Z93" s="75">
        <f>IEX!P93</f>
        <v>0</v>
      </c>
      <c r="AA93" s="117">
        <f>STOA!J93</f>
        <v>346.28999999999996</v>
      </c>
      <c r="AB93" s="117">
        <f>-STOA!P93</f>
        <v>0</v>
      </c>
      <c r="AC93">
        <f t="shared" si="3"/>
        <v>19.129348168203876</v>
      </c>
      <c r="AD93">
        <f t="shared" si="4"/>
        <v>1953.7724036481989</v>
      </c>
      <c r="AE93">
        <f>'IDT-1'!F93</f>
        <v>0</v>
      </c>
      <c r="AF93" s="26"/>
      <c r="AG93">
        <f t="shared" si="5"/>
        <v>1953.7724036481989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11.26218009478673</v>
      </c>
      <c r="F94">
        <f>GT_Spot!T94</f>
        <v>0</v>
      </c>
      <c r="G94">
        <f>PPCL_NG!T94</f>
        <v>23.14</v>
      </c>
      <c r="H94">
        <f>PPCL_Spot!T94</f>
        <v>27.81</v>
      </c>
      <c r="I94">
        <f>Bawana_NG!T94</f>
        <v>69.38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986.46502048919285</v>
      </c>
      <c r="P94" s="77">
        <v>37.61712933994658</v>
      </c>
      <c r="Q94" s="77">
        <v>26.8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426.65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126.74</v>
      </c>
      <c r="Z94" s="75">
        <f>IEX!P94</f>
        <v>0</v>
      </c>
      <c r="AA94" s="117">
        <f>STOA!J94</f>
        <v>346.28999999999996</v>
      </c>
      <c r="AB94" s="117">
        <f>-STOA!P94</f>
        <v>0</v>
      </c>
      <c r="AC94">
        <f t="shared" si="3"/>
        <v>19.210770855550077</v>
      </c>
      <c r="AD94">
        <f t="shared" si="4"/>
        <v>1962.9435590683756</v>
      </c>
      <c r="AE94">
        <f>'IDT-1'!F94</f>
        <v>0</v>
      </c>
      <c r="AF94" s="26"/>
      <c r="AG94">
        <f t="shared" si="5"/>
        <v>1962.9435590683756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11.26218009478673</v>
      </c>
      <c r="F95">
        <f>GT_Spot!T95</f>
        <v>0</v>
      </c>
      <c r="G95">
        <f>PPCL_NG!T95</f>
        <v>23.14</v>
      </c>
      <c r="H95">
        <f>PPCL_Spot!T95</f>
        <v>27.81</v>
      </c>
      <c r="I95">
        <f>Bawana_NG!T95</f>
        <v>69.147421892476316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981.10871816213842</v>
      </c>
      <c r="P95" s="77">
        <v>37.61712933994658</v>
      </c>
      <c r="Q95" s="77">
        <v>26.8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425.92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135.62</v>
      </c>
      <c r="Z95" s="75">
        <f>IEX!P95</f>
        <v>0</v>
      </c>
      <c r="AA95" s="117">
        <f>STOA!J95</f>
        <v>346.39</v>
      </c>
      <c r="AB95" s="117">
        <f>-STOA!P95</f>
        <v>0</v>
      </c>
      <c r="AC95">
        <f t="shared" si="3"/>
        <v>18.701501056394072</v>
      </c>
      <c r="AD95">
        <f t="shared" si="4"/>
        <v>2026.1139484329537</v>
      </c>
      <c r="AE95">
        <f>'IDT-1'!F95</f>
        <v>0</v>
      </c>
      <c r="AF95" s="26"/>
      <c r="AG95">
        <f t="shared" si="5"/>
        <v>2026.1139484329537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13.913208742477035</v>
      </c>
      <c r="F96">
        <f>GT_Spot!T96</f>
        <v>0</v>
      </c>
      <c r="G96">
        <f>PPCL_NG!T96</f>
        <v>23.14</v>
      </c>
      <c r="H96">
        <f>PPCL_Spot!T96</f>
        <v>28.91807212852477</v>
      </c>
      <c r="I96">
        <f>Bawana_NG!T96</f>
        <v>69.147421892476316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982.21929304559865</v>
      </c>
      <c r="P96" s="77">
        <v>37.61712933994658</v>
      </c>
      <c r="Q96" s="77">
        <v>26.8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425.66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141.72</v>
      </c>
      <c r="Z96" s="75">
        <f>IEX!P96</f>
        <v>0</v>
      </c>
      <c r="AA96" s="117">
        <f>STOA!J96</f>
        <v>346.39</v>
      </c>
      <c r="AB96" s="117">
        <f>-STOA!P96</f>
        <v>0</v>
      </c>
      <c r="AC96">
        <f t="shared" si="3"/>
        <v>18.706964926977268</v>
      </c>
      <c r="AD96">
        <f t="shared" si="4"/>
        <v>2046.8181602220463</v>
      </c>
      <c r="AE96">
        <f>'IDT-1'!F96</f>
        <v>0</v>
      </c>
      <c r="AF96" s="26"/>
      <c r="AG96">
        <f t="shared" si="5"/>
        <v>2046.8181602220463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13.913208742477035</v>
      </c>
      <c r="F97">
        <f>GT_Spot!T97</f>
        <v>0</v>
      </c>
      <c r="G97">
        <f>PPCL_NG!T97</f>
        <v>23.14</v>
      </c>
      <c r="H97">
        <f>PPCL_Spot!T97</f>
        <v>28.91807212852477</v>
      </c>
      <c r="I97">
        <f>Bawana_NG!T97</f>
        <v>67.58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978.09841400732182</v>
      </c>
      <c r="P97" s="77">
        <v>37.61712933994658</v>
      </c>
      <c r="Q97" s="77">
        <v>26.8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425.45000000000005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151.4</v>
      </c>
      <c r="Z97" s="75">
        <f>IEX!P97</f>
        <v>0</v>
      </c>
      <c r="AA97" s="117">
        <f>STOA!J97</f>
        <v>346.39</v>
      </c>
      <c r="AB97" s="117">
        <f>-STOA!P97</f>
        <v>0</v>
      </c>
      <c r="AC97">
        <f t="shared" si="3"/>
        <v>18.473900053120779</v>
      </c>
      <c r="AD97">
        <f t="shared" si="4"/>
        <v>2080.8329241651495</v>
      </c>
      <c r="AE97">
        <f>'IDT-1'!F97</f>
        <v>0</v>
      </c>
      <c r="AF97" s="26"/>
      <c r="AG97">
        <f t="shared" si="5"/>
        <v>2080.8329241651495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13.913208742477035</v>
      </c>
      <c r="F98">
        <f>GT_Spot!T98</f>
        <v>0</v>
      </c>
      <c r="G98">
        <f>PPCL_NG!T98</f>
        <v>23.14</v>
      </c>
      <c r="H98">
        <f>PPCL_Spot!T98</f>
        <v>28.91807212852477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978.77121342773614</v>
      </c>
      <c r="P98" s="77">
        <v>37.61712933994658</v>
      </c>
      <c r="Q98" s="77">
        <v>26.8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425.09000000000003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155.72</v>
      </c>
      <c r="Z98" s="75">
        <f>IEX!P98</f>
        <v>0</v>
      </c>
      <c r="AA98" s="117">
        <f>STOA!J98</f>
        <v>346.39</v>
      </c>
      <c r="AB98" s="117">
        <f>-STOA!P98</f>
        <v>0</v>
      </c>
      <c r="AC98">
        <f t="shared" si="3"/>
        <v>18.532444688020426</v>
      </c>
      <c r="AD98">
        <f t="shared" si="4"/>
        <v>2087.4271789506643</v>
      </c>
      <c r="AE98">
        <f>'IDT-1'!F98</f>
        <v>0</v>
      </c>
      <c r="AF98" s="26"/>
      <c r="AG98">
        <f t="shared" si="5"/>
        <v>2087.4271789506643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0.2788504517385838</v>
      </c>
      <c r="F99">
        <f t="shared" si="6"/>
        <v>0</v>
      </c>
      <c r="G99">
        <f t="shared" si="6"/>
        <v>0.55858000000000074</v>
      </c>
      <c r="H99">
        <f t="shared" si="6"/>
        <v>0.46405880746702183</v>
      </c>
      <c r="I99">
        <f t="shared" si="6"/>
        <v>1.6509087241793308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22.948178929512821</v>
      </c>
      <c r="P99" s="77">
        <f t="shared" si="6"/>
        <v>0.90281110415871801</v>
      </c>
      <c r="Q99" s="77">
        <f t="shared" si="6"/>
        <v>0.64320000000000033</v>
      </c>
      <c r="R99" s="80">
        <f>SUM(R3:R98)/4000</f>
        <v>0.19191498626661113</v>
      </c>
      <c r="S99" s="80">
        <f t="shared" si="6"/>
        <v>0</v>
      </c>
      <c r="T99" s="78">
        <f t="shared" si="6"/>
        <v>0.8189749999999999</v>
      </c>
      <c r="U99" s="78">
        <f t="shared" si="6"/>
        <v>10.764059999999992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0.73594499999999974</v>
      </c>
      <c r="Z99" s="75">
        <f t="shared" si="6"/>
        <v>-3.2262499999999998</v>
      </c>
      <c r="AA99" s="117">
        <f t="shared" si="6"/>
        <v>8.306480000000013</v>
      </c>
      <c r="AB99" s="117">
        <f t="shared" si="6"/>
        <v>0</v>
      </c>
      <c r="AC99">
        <f t="shared" si="6"/>
        <v>0.46946778876499784</v>
      </c>
      <c r="AD99">
        <f t="shared" si="6"/>
        <v>42.854842714558103</v>
      </c>
      <c r="AE99">
        <f t="shared" si="6"/>
        <v>-0.76701525000000015</v>
      </c>
      <c r="AG99">
        <f t="shared" si="6"/>
        <v>42.087827464558096</v>
      </c>
      <c r="AI99">
        <f t="shared" si="6"/>
        <v>0</v>
      </c>
      <c r="AJ99">
        <f t="shared" si="6"/>
        <v>0</v>
      </c>
      <c r="AK99">
        <f t="shared" si="6"/>
        <v>5.0347499999999996E-2</v>
      </c>
      <c r="AL99">
        <f t="shared" si="6"/>
        <v>-1.7637499999999999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4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44726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1.8205761316872429</v>
      </c>
      <c r="F3">
        <f>GT_Spot!S3</f>
        <v>0</v>
      </c>
      <c r="G3">
        <f>PPCL_NG!S3</f>
        <v>36.36</v>
      </c>
      <c r="H3">
        <f>PPCL_Spot!S3</f>
        <v>0.78973675441519497</v>
      </c>
      <c r="I3">
        <f>Bawana_NG!S3</f>
        <v>31.027199999999997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78.87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32.630000000000003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1.7075301133977012</v>
      </c>
      <c r="AD3">
        <f>SUM(B3:AB3,AI3:AR3)-AC3</f>
        <v>192.32998277270471</v>
      </c>
      <c r="AE3">
        <f>'IDT-1'!E3</f>
        <v>0</v>
      </c>
      <c r="AF3" s="26"/>
      <c r="AG3">
        <f>SUM(AD3:AF3)+AT3</f>
        <v>117.32998277270471</v>
      </c>
      <c r="AI3" s="75">
        <f>PXIL!K3</f>
        <v>0</v>
      </c>
      <c r="AJ3" s="75">
        <f>PXIL!Q3</f>
        <v>0</v>
      </c>
      <c r="AK3" s="75">
        <f>RTM_IEX!K3</f>
        <v>6.31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5.26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1.8205761316872429</v>
      </c>
      <c r="F4">
        <f>GT_Spot!S4</f>
        <v>0</v>
      </c>
      <c r="G4">
        <f>PPCL_NG!S4</f>
        <v>36.36</v>
      </c>
      <c r="H4">
        <f>PPCL_Spot!S4</f>
        <v>0.78973675441519497</v>
      </c>
      <c r="I4">
        <f>Bawana_NG!S4</f>
        <v>31.027199999999997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78.87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34.14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1.7214341133977014</v>
      </c>
      <c r="AD4">
        <f t="shared" ref="AD4:AD67" si="1">SUM(B4:AB4,AI4:AR4)-AC4</f>
        <v>193.8960787727047</v>
      </c>
      <c r="AE4">
        <f>'IDT-1'!E4</f>
        <v>0</v>
      </c>
      <c r="AF4" s="26"/>
      <c r="AG4">
        <f t="shared" ref="AG4:AG67" si="2">SUM(AD4:AF4)+AT4</f>
        <v>118.8960787727047</v>
      </c>
      <c r="AI4" s="75">
        <f>PXIL!K4</f>
        <v>0</v>
      </c>
      <c r="AJ4" s="75">
        <f>PXIL!Q4</f>
        <v>0</v>
      </c>
      <c r="AK4" s="75">
        <f>RTM_IEX!K4</f>
        <v>6.25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5.39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1.8205761316872429</v>
      </c>
      <c r="F5">
        <f>GT_Spot!S5</f>
        <v>0</v>
      </c>
      <c r="G5">
        <f>PPCL_NG!S5</f>
        <v>36.36</v>
      </c>
      <c r="H5">
        <f>PPCL_Spot!S5</f>
        <v>0.78973675441519497</v>
      </c>
      <c r="I5">
        <f>Bawana_NG!S5</f>
        <v>31.027199999999997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78.87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36.380000000000003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1.7417621133977013</v>
      </c>
      <c r="AD5">
        <f t="shared" si="1"/>
        <v>196.18575077270472</v>
      </c>
      <c r="AE5">
        <f>'IDT-1'!E5</f>
        <v>0</v>
      </c>
      <c r="AF5" s="26"/>
      <c r="AG5">
        <f t="shared" si="2"/>
        <v>121.18575077270472</v>
      </c>
      <c r="AI5" s="75">
        <f>PXIL!K5</f>
        <v>0</v>
      </c>
      <c r="AJ5" s="75">
        <f>PXIL!Q5</f>
        <v>0</v>
      </c>
      <c r="AK5" s="75">
        <f>RTM_IEX!K5</f>
        <v>6.24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5.47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1.8205761316872429</v>
      </c>
      <c r="F6">
        <f>GT_Spot!S6</f>
        <v>0</v>
      </c>
      <c r="G6">
        <f>PPCL_NG!S6</f>
        <v>44.77</v>
      </c>
      <c r="H6">
        <f>PPCL_Spot!S6</f>
        <v>0.78973675441519497</v>
      </c>
      <c r="I6">
        <f>Bawana_NG!S6</f>
        <v>31.027199999999997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78.87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37.89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1.8367141133977014</v>
      </c>
      <c r="AD6">
        <f t="shared" si="1"/>
        <v>206.88079877270471</v>
      </c>
      <c r="AE6">
        <f>'IDT-1'!E6</f>
        <v>0</v>
      </c>
      <c r="AF6" s="26"/>
      <c r="AG6">
        <f t="shared" si="2"/>
        <v>131.88079877270471</v>
      </c>
      <c r="AI6" s="75">
        <f>PXIL!K6</f>
        <v>0</v>
      </c>
      <c r="AJ6" s="75">
        <f>PXIL!Q6</f>
        <v>0</v>
      </c>
      <c r="AK6" s="75">
        <f>RTM_IEX!K6</f>
        <v>7.01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5.57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1.8205761316872429</v>
      </c>
      <c r="F7">
        <f>GT_Spot!S7</f>
        <v>0</v>
      </c>
      <c r="G7">
        <f>PPCL_NG!S7</f>
        <v>44.77</v>
      </c>
      <c r="H7">
        <f>PPCL_Spot!S7</f>
        <v>0.66977674108630447</v>
      </c>
      <c r="I7">
        <f>Bawana_NG!S7</f>
        <v>30.854302458256214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78.87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20.22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1.6270729669130619</v>
      </c>
      <c r="AD7">
        <f t="shared" si="1"/>
        <v>183.26758236411669</v>
      </c>
      <c r="AE7">
        <f>'IDT-1'!E7</f>
        <v>0</v>
      </c>
      <c r="AF7" s="26"/>
      <c r="AG7">
        <f t="shared" si="2"/>
        <v>108.26758236411669</v>
      </c>
      <c r="AI7" s="75">
        <f>PXIL!K7</f>
        <v>0</v>
      </c>
      <c r="AJ7" s="75">
        <f>PXIL!Q7</f>
        <v>0</v>
      </c>
      <c r="AK7" s="75">
        <f>RTM_IEX!K7</f>
        <v>3.78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2.94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1.8205761316872429</v>
      </c>
      <c r="F8">
        <f>GT_Spot!S8</f>
        <v>0</v>
      </c>
      <c r="G8">
        <f>PPCL_NG!S8</f>
        <v>44.77</v>
      </c>
      <c r="H8">
        <f>PPCL_Spot!S8</f>
        <v>0.78973675441519497</v>
      </c>
      <c r="I8">
        <f>Bawana_NG!S8</f>
        <v>31.027199999999997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78.87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31.74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1.7776661133977019</v>
      </c>
      <c r="AD8">
        <f t="shared" si="1"/>
        <v>200.22984677270472</v>
      </c>
      <c r="AE8">
        <f>'IDT-1'!E8</f>
        <v>0</v>
      </c>
      <c r="AF8" s="26"/>
      <c r="AG8">
        <f t="shared" si="2"/>
        <v>125.22984677270472</v>
      </c>
      <c r="AI8" s="75">
        <f>PXIL!K8</f>
        <v>0</v>
      </c>
      <c r="AJ8" s="75">
        <f>PXIL!Q8</f>
        <v>0</v>
      </c>
      <c r="AK8" s="75">
        <f>RTM_IEX!K8</f>
        <v>7.54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4.4800000000000004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1.8205761316872429</v>
      </c>
      <c r="F9">
        <f>GT_Spot!S9</f>
        <v>0</v>
      </c>
      <c r="G9">
        <f>PPCL_NG!S9</f>
        <v>44.77</v>
      </c>
      <c r="H9">
        <f>PPCL_Spot!S9</f>
        <v>0.78973675441519497</v>
      </c>
      <c r="I9">
        <f>Bawana_NG!S9</f>
        <v>31.027199999999997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79.02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34.729999999999997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1.8267701133977012</v>
      </c>
      <c r="AD9">
        <f t="shared" si="1"/>
        <v>205.7607427727047</v>
      </c>
      <c r="AE9">
        <f>'IDT-1'!E9</f>
        <v>0</v>
      </c>
      <c r="AF9" s="26"/>
      <c r="AG9">
        <f t="shared" si="2"/>
        <v>130.7607427727047</v>
      </c>
      <c r="AI9" s="75">
        <f>PXIL!K9</f>
        <v>0</v>
      </c>
      <c r="AJ9" s="75">
        <f>PXIL!Q9</f>
        <v>0</v>
      </c>
      <c r="AK9" s="75">
        <f>RTM_IEX!K9</f>
        <v>9.84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4.62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1.8205761316872429</v>
      </c>
      <c r="F10">
        <f>GT_Spot!S10</f>
        <v>0</v>
      </c>
      <c r="G10">
        <f>PPCL_NG!S10</f>
        <v>44.77</v>
      </c>
      <c r="H10">
        <f>PPCL_Spot!S10</f>
        <v>0.78973675441519497</v>
      </c>
      <c r="I10">
        <f>Bawana_NG!S10</f>
        <v>31.027199999999997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79.02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35.549999999999997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1.8317861133977016</v>
      </c>
      <c r="AD10">
        <f t="shared" si="1"/>
        <v>206.32572677270474</v>
      </c>
      <c r="AE10">
        <f>'IDT-1'!E10</f>
        <v>0</v>
      </c>
      <c r="AF10" s="26"/>
      <c r="AG10">
        <f t="shared" si="2"/>
        <v>131.32572677270474</v>
      </c>
      <c r="AI10" s="75">
        <f>PXIL!K10</f>
        <v>0</v>
      </c>
      <c r="AJ10" s="75">
        <f>PXIL!Q10</f>
        <v>0</v>
      </c>
      <c r="AK10" s="75">
        <f>RTM_IEX!K10</f>
        <v>9.5500000000000007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4.66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1.8205761316872429</v>
      </c>
      <c r="F11">
        <f>GT_Spot!S11</f>
        <v>0</v>
      </c>
      <c r="G11">
        <f>PPCL_NG!S11</f>
        <v>44.77</v>
      </c>
      <c r="H11">
        <f>PPCL_Spot!S11</f>
        <v>0.78973675441519497</v>
      </c>
      <c r="I11">
        <f>Bawana_NG!S11</f>
        <v>31.027199999999997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77.97999999999999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22.28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1.6103781133977015</v>
      </c>
      <c r="AD11">
        <f t="shared" si="1"/>
        <v>181.38713477270474</v>
      </c>
      <c r="AE11">
        <f>'IDT-1'!E11</f>
        <v>0</v>
      </c>
      <c r="AF11" s="26"/>
      <c r="AG11">
        <f t="shared" si="2"/>
        <v>106.38713477270474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3.36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1.8205761316872429</v>
      </c>
      <c r="F12">
        <f>GT_Spot!S12</f>
        <v>0</v>
      </c>
      <c r="G12">
        <f>PPCL_NG!S12</f>
        <v>44.77</v>
      </c>
      <c r="H12">
        <f>PPCL_Spot!S12</f>
        <v>0.78973675441519497</v>
      </c>
      <c r="I12">
        <f>Bawana_NG!S12</f>
        <v>31.027199999999997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77.97999999999999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33.08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1.8170021133977015</v>
      </c>
      <c r="AD12">
        <f t="shared" si="1"/>
        <v>204.66051077270475</v>
      </c>
      <c r="AE12">
        <f>'IDT-1'!E12</f>
        <v>0</v>
      </c>
      <c r="AF12" s="26"/>
      <c r="AG12">
        <f t="shared" si="2"/>
        <v>129.66051077270475</v>
      </c>
      <c r="AI12" s="75">
        <f>PXIL!K12</f>
        <v>0</v>
      </c>
      <c r="AJ12" s="75">
        <f>PXIL!Q12</f>
        <v>0</v>
      </c>
      <c r="AK12" s="75">
        <f>RTM_IEX!K12</f>
        <v>11.18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4.8600000000000003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1.8205761316872429</v>
      </c>
      <c r="F13">
        <f>GT_Spot!S13</f>
        <v>0</v>
      </c>
      <c r="G13">
        <f>PPCL_NG!S13</f>
        <v>44.77</v>
      </c>
      <c r="H13">
        <f>PPCL_Spot!S13</f>
        <v>0.66977674108630447</v>
      </c>
      <c r="I13">
        <f>Bawana_NG!S13</f>
        <v>30.965503218401199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77.97999999999999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35.1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1.8668835336023375</v>
      </c>
      <c r="AD13">
        <f t="shared" si="1"/>
        <v>210.27897255757239</v>
      </c>
      <c r="AE13">
        <f>'IDT-1'!E13</f>
        <v>0</v>
      </c>
      <c r="AF13" s="26"/>
      <c r="AG13">
        <f t="shared" si="2"/>
        <v>135.27897255757239</v>
      </c>
      <c r="AI13" s="75">
        <f>PXIL!K13</f>
        <v>0</v>
      </c>
      <c r="AJ13" s="75">
        <f>PXIL!Q13</f>
        <v>0</v>
      </c>
      <c r="AK13" s="75">
        <f>RTM_IEX!K13</f>
        <v>14.93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4.9400000000000004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1.8205761316872429</v>
      </c>
      <c r="F14">
        <f>GT_Spot!S14</f>
        <v>0</v>
      </c>
      <c r="G14">
        <f>PPCL_NG!S14</f>
        <v>44.77</v>
      </c>
      <c r="H14">
        <f>PPCL_Spot!S14</f>
        <v>0.78973675441519497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77.97999999999999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21.5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1.6222827533977016</v>
      </c>
      <c r="AD14">
        <f t="shared" si="1"/>
        <v>182.72803013270473</v>
      </c>
      <c r="AE14">
        <f>'IDT-1'!E14</f>
        <v>0</v>
      </c>
      <c r="AF14" s="26"/>
      <c r="AG14">
        <f t="shared" si="2"/>
        <v>107.72803013270473</v>
      </c>
      <c r="AI14" s="75">
        <f>PXIL!K14</f>
        <v>0</v>
      </c>
      <c r="AJ14" s="75">
        <f>PXIL!Q14</f>
        <v>0</v>
      </c>
      <c r="AK14" s="75">
        <f>RTM_IEX!K14</f>
        <v>2.5299999999999998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2.99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2.0139489194499016</v>
      </c>
      <c r="F15">
        <f>GT_Spot!S15</f>
        <v>0</v>
      </c>
      <c r="G15">
        <f>PPCL_NG!S15</f>
        <v>36.36</v>
      </c>
      <c r="H15">
        <f>PPCL_Spot!S15</f>
        <v>9.6999999999999993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78.14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1.3920187504911592</v>
      </c>
      <c r="AD15">
        <f t="shared" si="1"/>
        <v>156.79193016895874</v>
      </c>
      <c r="AE15">
        <f>'IDT-1'!E15</f>
        <v>0</v>
      </c>
      <c r="AF15" s="26"/>
      <c r="AG15">
        <f t="shared" si="2"/>
        <v>156.79193016895874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2.0139489194499016</v>
      </c>
      <c r="F16">
        <f>GT_Spot!S16</f>
        <v>0</v>
      </c>
      <c r="G16">
        <f>PPCL_NG!S16</f>
        <v>36.36</v>
      </c>
      <c r="H16">
        <f>PPCL_Spot!S16</f>
        <v>9.6999999999999993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78.14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1.3920187504911592</v>
      </c>
      <c r="AD16">
        <f t="shared" si="1"/>
        <v>156.79193016895874</v>
      </c>
      <c r="AE16">
        <f>'IDT-1'!E16</f>
        <v>0</v>
      </c>
      <c r="AF16" s="26"/>
      <c r="AG16">
        <f t="shared" si="2"/>
        <v>156.79193016895874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1.8205949656750571</v>
      </c>
      <c r="F17">
        <f>GT_Spot!S17</f>
        <v>0</v>
      </c>
      <c r="G17">
        <f>PPCL_NG!S17</f>
        <v>36.36</v>
      </c>
      <c r="H17">
        <f>PPCL_Spot!S17</f>
        <v>0.94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78.22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1.3139332356979405</v>
      </c>
      <c r="AD17">
        <f t="shared" si="1"/>
        <v>147.99666172997712</v>
      </c>
      <c r="AE17">
        <f>'IDT-1'!E17</f>
        <v>0</v>
      </c>
      <c r="AF17" s="26"/>
      <c r="AG17">
        <f t="shared" si="2"/>
        <v>147.99666172997712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1.8205949656750571</v>
      </c>
      <c r="F18">
        <f>GT_Spot!S18</f>
        <v>0</v>
      </c>
      <c r="G18">
        <f>PPCL_NG!S18</f>
        <v>36.36</v>
      </c>
      <c r="H18">
        <f>PPCL_Spot!S18</f>
        <v>0.94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78.22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1.3139332356979405</v>
      </c>
      <c r="AD18">
        <f t="shared" si="1"/>
        <v>147.99666172997712</v>
      </c>
      <c r="AE18">
        <f>'IDT-1'!E18</f>
        <v>0</v>
      </c>
      <c r="AF18" s="26"/>
      <c r="AG18">
        <f t="shared" si="2"/>
        <v>147.99666172997712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1.9330586370839939</v>
      </c>
      <c r="F19">
        <f>GT_Spot!S19</f>
        <v>0</v>
      </c>
      <c r="G19">
        <f>PPCL_NG!S19</f>
        <v>54.54</v>
      </c>
      <c r="H19">
        <f>PPCL_Spot!S19</f>
        <v>0.90971571383942507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78.3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1.8304695151759387</v>
      </c>
      <c r="AD19">
        <f t="shared" si="1"/>
        <v>125.82230483574747</v>
      </c>
      <c r="AE19">
        <f>'IDT-1'!E19</f>
        <v>0</v>
      </c>
      <c r="AF19" s="26"/>
      <c r="AG19">
        <f t="shared" si="2"/>
        <v>125.82230483574747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1.9330586370839939</v>
      </c>
      <c r="F20">
        <f>GT_Spot!S20</f>
        <v>0</v>
      </c>
      <c r="G20">
        <f>PPCL_NG!S20</f>
        <v>54.54</v>
      </c>
      <c r="H20">
        <f>PPCL_Spot!S20</f>
        <v>0.97969384567322715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78.3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1.4759602218482635</v>
      </c>
      <c r="AD20">
        <f t="shared" si="1"/>
        <v>166.24679226090896</v>
      </c>
      <c r="AE20">
        <f>'IDT-1'!E20</f>
        <v>0</v>
      </c>
      <c r="AF20" s="26"/>
      <c r="AG20">
        <f t="shared" si="2"/>
        <v>166.24679226090896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1.9330586370839939</v>
      </c>
      <c r="F21">
        <f>GT_Spot!S21</f>
        <v>0</v>
      </c>
      <c r="G21">
        <f>PPCL_NG!S21</f>
        <v>36.36</v>
      </c>
      <c r="H21">
        <f>PPCL_Spot!S21</f>
        <v>60.99530805322668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78.3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1.8441136268747342</v>
      </c>
      <c r="AD21">
        <f t="shared" si="1"/>
        <v>207.71425306343596</v>
      </c>
      <c r="AE21">
        <f>'IDT-1'!E21</f>
        <v>0</v>
      </c>
      <c r="AF21" s="26"/>
      <c r="AG21">
        <f t="shared" si="2"/>
        <v>207.71425306343596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1.9330586370839939</v>
      </c>
      <c r="F22">
        <f>GT_Spot!S22</f>
        <v>0</v>
      </c>
      <c r="G22">
        <f>PPCL_NG!S22</f>
        <v>36.36</v>
      </c>
      <c r="H22">
        <f>PPCL_Spot!S22</f>
        <v>114.54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78.3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2.3153069160063393</v>
      </c>
      <c r="AD22">
        <f t="shared" si="1"/>
        <v>260.78775172107765</v>
      </c>
      <c r="AE22">
        <f>'IDT-1'!E22</f>
        <v>0</v>
      </c>
      <c r="AF22" s="26"/>
      <c r="AG22">
        <f t="shared" si="2"/>
        <v>260.78775172107765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1.9330586370839939</v>
      </c>
      <c r="F23">
        <f>GT_Spot!S23</f>
        <v>0</v>
      </c>
      <c r="G23">
        <f>PPCL_NG!S23</f>
        <v>36.36</v>
      </c>
      <c r="H23">
        <f>PPCL_Spot!S23</f>
        <v>114.54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78.3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2.3153069160063393</v>
      </c>
      <c r="AD23">
        <f t="shared" si="1"/>
        <v>260.78775172107765</v>
      </c>
      <c r="AE23">
        <f>'IDT-1'!E23</f>
        <v>0</v>
      </c>
      <c r="AF23" s="26"/>
      <c r="AG23">
        <f t="shared" si="2"/>
        <v>260.78775172107765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1.9330586370839939</v>
      </c>
      <c r="F24">
        <f>GT_Spot!S24</f>
        <v>0</v>
      </c>
      <c r="G24">
        <f>PPCL_NG!S24</f>
        <v>36.36</v>
      </c>
      <c r="H24">
        <f>PPCL_Spot!S24</f>
        <v>114.54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78.3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2.6704320168941522</v>
      </c>
      <c r="AD24">
        <f t="shared" si="1"/>
        <v>220.43262662018986</v>
      </c>
      <c r="AE24">
        <f>'IDT-1'!E24</f>
        <v>0</v>
      </c>
      <c r="AF24" s="26"/>
      <c r="AG24">
        <f t="shared" si="2"/>
        <v>220.43262662018986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1.9330586370839939</v>
      </c>
      <c r="F25">
        <f>GT_Spot!S25</f>
        <v>0</v>
      </c>
      <c r="G25">
        <f>PPCL_NG!S25</f>
        <v>36.36</v>
      </c>
      <c r="H25">
        <f>PPCL_Spot!S25</f>
        <v>114.54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78.3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2.3153069160063393</v>
      </c>
      <c r="AD25">
        <f t="shared" si="1"/>
        <v>260.78775172107765</v>
      </c>
      <c r="AE25">
        <f>'IDT-1'!E25</f>
        <v>0</v>
      </c>
      <c r="AF25" s="26"/>
      <c r="AG25">
        <f t="shared" si="2"/>
        <v>260.78775172107765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2.0839568801521877</v>
      </c>
      <c r="F26">
        <f>GT_Spot!S26</f>
        <v>0</v>
      </c>
      <c r="G26">
        <f>PPCL_NG!S26</f>
        <v>36.36</v>
      </c>
      <c r="H26">
        <f>PPCL_Spot!S26</f>
        <v>114.54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78.41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2.3176028205453396</v>
      </c>
      <c r="AD26">
        <f t="shared" si="1"/>
        <v>261.04635405960687</v>
      </c>
      <c r="AE26">
        <f>'IDT-1'!E26</f>
        <v>0</v>
      </c>
      <c r="AF26" s="26"/>
      <c r="AG26">
        <f t="shared" si="2"/>
        <v>261.04635405960687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2.0839568801521877</v>
      </c>
      <c r="F27">
        <f>GT_Spot!S27</f>
        <v>0</v>
      </c>
      <c r="G27">
        <f>PPCL_NG!S27</f>
        <v>36.36</v>
      </c>
      <c r="H27">
        <f>PPCL_Spot!S27</f>
        <v>114.54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79.459999999999994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2.726358559044129</v>
      </c>
      <c r="AD27">
        <f t="shared" si="1"/>
        <v>216.68759832110811</v>
      </c>
      <c r="AE27">
        <f>'IDT-1'!E27</f>
        <v>0</v>
      </c>
      <c r="AF27" s="26"/>
      <c r="AG27">
        <f t="shared" si="2"/>
        <v>216.68759832110811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2.0839568801521877</v>
      </c>
      <c r="F28">
        <f>GT_Spot!S28</f>
        <v>0</v>
      </c>
      <c r="G28">
        <f>PPCL_NG!S28</f>
        <v>36.36</v>
      </c>
      <c r="H28">
        <f>PPCL_Spot!S28</f>
        <v>114.54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79.459999999999994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2.6819679214331527</v>
      </c>
      <c r="AD28">
        <f t="shared" si="1"/>
        <v>221.73198895871909</v>
      </c>
      <c r="AE28">
        <f>'IDT-1'!E28</f>
        <v>0</v>
      </c>
      <c r="AF28" s="26"/>
      <c r="AG28">
        <f t="shared" si="2"/>
        <v>221.73198895871909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2.0839568801521877</v>
      </c>
      <c r="F29">
        <f>GT_Spot!S29</f>
        <v>0</v>
      </c>
      <c r="G29">
        <f>PPCL_NG!S29</f>
        <v>36.36</v>
      </c>
      <c r="H29">
        <f>PPCL_Spot!S29</f>
        <v>114.54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79.459999999999994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3.5253900360417081</v>
      </c>
      <c r="AD29">
        <f t="shared" si="1"/>
        <v>125.88856684411051</v>
      </c>
      <c r="AE29">
        <f>'IDT-1'!E29</f>
        <v>0</v>
      </c>
      <c r="AF29" s="26"/>
      <c r="AG29">
        <f t="shared" si="2"/>
        <v>125.88856684411051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-135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2.0839568801521877</v>
      </c>
      <c r="F30">
        <f>GT_Spot!S30</f>
        <v>0</v>
      </c>
      <c r="G30">
        <f>PPCL_NG!S30</f>
        <v>36.36</v>
      </c>
      <c r="H30">
        <f>PPCL_Spot!S30</f>
        <v>114.54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79.459999999999994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3.2146555727648716</v>
      </c>
      <c r="AD30">
        <f t="shared" si="1"/>
        <v>161.19930130738734</v>
      </c>
      <c r="AE30">
        <f>'IDT-1'!E30</f>
        <v>0</v>
      </c>
      <c r="AF30" s="26"/>
      <c r="AG30">
        <f t="shared" si="2"/>
        <v>161.19930130738734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2.0839568801521877</v>
      </c>
      <c r="F31">
        <f>GT_Spot!S31</f>
        <v>0</v>
      </c>
      <c r="G31">
        <f>PPCL_NG!S31</f>
        <v>36.36</v>
      </c>
      <c r="H31">
        <f>PPCL_Spot!S31</f>
        <v>114.54</v>
      </c>
      <c r="I31">
        <f>Bawana_NG!S31</f>
        <v>31.027199999999997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79.39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3.2142789327648718</v>
      </c>
      <c r="AD31">
        <f t="shared" si="1"/>
        <v>161.15687794738736</v>
      </c>
      <c r="AE31">
        <f>'IDT-1'!E31</f>
        <v>0</v>
      </c>
      <c r="AF31" s="26"/>
      <c r="AG31">
        <f t="shared" si="2"/>
        <v>161.15687794738736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2.0839568801521877</v>
      </c>
      <c r="F32">
        <f>GT_Spot!S32</f>
        <v>0</v>
      </c>
      <c r="G32">
        <f>PPCL_NG!S32</f>
        <v>36.36</v>
      </c>
      <c r="H32">
        <f>PPCL_Spot!S32</f>
        <v>114.54</v>
      </c>
      <c r="I32">
        <f>Bawana_NG!S32</f>
        <v>30.999999999999996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79.39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3.1252582975429184</v>
      </c>
      <c r="AD32">
        <f t="shared" si="1"/>
        <v>171.21869858260931</v>
      </c>
      <c r="AE32">
        <f>'IDT-1'!E32</f>
        <v>0</v>
      </c>
      <c r="AF32" s="26"/>
      <c r="AG32">
        <f t="shared" si="2"/>
        <v>171.21869858260931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-90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2.0839568801521877</v>
      </c>
      <c r="F33">
        <f>GT_Spot!S33</f>
        <v>0</v>
      </c>
      <c r="G33">
        <f>PPCL_NG!S33</f>
        <v>36.36</v>
      </c>
      <c r="H33">
        <f>PPCL_Spot!S33</f>
        <v>114.54</v>
      </c>
      <c r="I33">
        <f>Bawana_NG!S33</f>
        <v>30.999999999999996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79.39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3.0364770223209652</v>
      </c>
      <c r="AD33">
        <f t="shared" si="1"/>
        <v>181.30747985783128</v>
      </c>
      <c r="AE33">
        <f>'IDT-1'!E33</f>
        <v>0</v>
      </c>
      <c r="AF33" s="26"/>
      <c r="AG33">
        <f t="shared" si="2"/>
        <v>181.30747985783128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-80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2.0839568801521877</v>
      </c>
      <c r="F34">
        <f>GT_Spot!S34</f>
        <v>0</v>
      </c>
      <c r="G34">
        <f>PPCL_NG!S34</f>
        <v>36.36</v>
      </c>
      <c r="H34">
        <f>PPCL_Spot!S34</f>
        <v>114.54</v>
      </c>
      <c r="I34">
        <f>Bawana_NG!S34</f>
        <v>30.999999999999996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79.39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3.2140395727648716</v>
      </c>
      <c r="AD34">
        <f t="shared" si="1"/>
        <v>161.12991730738736</v>
      </c>
      <c r="AE34">
        <f>'IDT-1'!E34</f>
        <v>0</v>
      </c>
      <c r="AF34" s="26"/>
      <c r="AG34">
        <f t="shared" si="2"/>
        <v>161.12991730738736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-100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2.0839568801521877</v>
      </c>
      <c r="F35">
        <f>GT_Spot!S35</f>
        <v>0</v>
      </c>
      <c r="G35">
        <f>PPCL_NG!S35</f>
        <v>36.36</v>
      </c>
      <c r="H35">
        <f>PPCL_Spot!S35</f>
        <v>114.54</v>
      </c>
      <c r="I35">
        <f>Bawana_NG!S35</f>
        <v>31.027199999999997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79.39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3.0367163823209653</v>
      </c>
      <c r="AD35">
        <f t="shared" si="1"/>
        <v>181.33444049783125</v>
      </c>
      <c r="AE35">
        <f>'IDT-1'!E35</f>
        <v>0</v>
      </c>
      <c r="AF35" s="26"/>
      <c r="AG35">
        <f t="shared" si="2"/>
        <v>181.33444049783125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-80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2.0839568801521877</v>
      </c>
      <c r="F36">
        <f>GT_Spot!S36</f>
        <v>0</v>
      </c>
      <c r="G36">
        <f>PPCL_NG!S36</f>
        <v>36.36</v>
      </c>
      <c r="H36">
        <f>PPCL_Spot!S36</f>
        <v>114.54</v>
      </c>
      <c r="I36">
        <f>Bawana_NG!S36</f>
        <v>31.027199999999997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79.39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4.84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2.4116501805453394</v>
      </c>
      <c r="AD36">
        <f t="shared" si="1"/>
        <v>271.63950669960684</v>
      </c>
      <c r="AE36">
        <f>'IDT-1'!E36</f>
        <v>0</v>
      </c>
      <c r="AF36" s="26"/>
      <c r="AG36">
        <f t="shared" si="2"/>
        <v>271.63950669960684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4.84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2.0839568801521877</v>
      </c>
      <c r="F37">
        <f>GT_Spot!S37</f>
        <v>0</v>
      </c>
      <c r="G37">
        <f>PPCL_NG!S37</f>
        <v>36.36</v>
      </c>
      <c r="H37">
        <f>PPCL_Spot!S37</f>
        <v>114.54</v>
      </c>
      <c r="I37">
        <f>Bawana_NG!S37</f>
        <v>31.027199999999997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79.39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4.84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2.4116501805453394</v>
      </c>
      <c r="AD37">
        <f t="shared" si="1"/>
        <v>271.63950669960684</v>
      </c>
      <c r="AE37">
        <f>'IDT-1'!E37</f>
        <v>0</v>
      </c>
      <c r="AF37" s="26"/>
      <c r="AG37">
        <f t="shared" si="2"/>
        <v>271.63950669960684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4.84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2.0839568801521877</v>
      </c>
      <c r="F38">
        <f>GT_Spot!S38</f>
        <v>0</v>
      </c>
      <c r="G38">
        <f>PPCL_NG!S38</f>
        <v>36.36</v>
      </c>
      <c r="H38">
        <f>PPCL_Spot!S38</f>
        <v>114.54</v>
      </c>
      <c r="I38">
        <f>Bawana_NG!S38</f>
        <v>31.027199999999997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79.39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14.53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2.5821941805453399</v>
      </c>
      <c r="AD38">
        <f t="shared" si="1"/>
        <v>290.84896269960683</v>
      </c>
      <c r="AE38">
        <f>'IDT-1'!E38</f>
        <v>0</v>
      </c>
      <c r="AF38" s="26"/>
      <c r="AG38">
        <f t="shared" si="2"/>
        <v>290.84896269960683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14.53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2.0641724793912495</v>
      </c>
      <c r="F39">
        <f>GT_Spot!S39</f>
        <v>0</v>
      </c>
      <c r="G39">
        <f>PPCL_NG!S39</f>
        <v>36.36</v>
      </c>
      <c r="H39">
        <f>PPCL_Spot!S39</f>
        <v>114.54</v>
      </c>
      <c r="I39">
        <f>Bawana_NG!S39</f>
        <v>31.027199999999997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79.39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20.34</v>
      </c>
      <c r="AB39" s="117">
        <f>-STOA!Q39</f>
        <v>0</v>
      </c>
      <c r="AC39">
        <f t="shared" si="0"/>
        <v>3.3401701924271983</v>
      </c>
      <c r="AD39">
        <f t="shared" si="1"/>
        <v>185.38120228696403</v>
      </c>
      <c r="AE39">
        <f>'IDT-1'!E39</f>
        <v>0</v>
      </c>
      <c r="AF39" s="26"/>
      <c r="AG39">
        <f t="shared" si="2"/>
        <v>230.38120228696403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-95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2.0641724793912495</v>
      </c>
      <c r="F40">
        <f>GT_Spot!S40</f>
        <v>0</v>
      </c>
      <c r="G40">
        <f>PPCL_NG!S40</f>
        <v>36.36</v>
      </c>
      <c r="H40">
        <f>PPCL_Spot!S40</f>
        <v>114.54</v>
      </c>
      <c r="I40">
        <f>Bawana_NG!S40</f>
        <v>30.999999999999996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79.39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20.34</v>
      </c>
      <c r="AB40" s="117">
        <f>-STOA!Q40</f>
        <v>0</v>
      </c>
      <c r="AC40">
        <f t="shared" si="0"/>
        <v>2.718461905873526</v>
      </c>
      <c r="AD40">
        <f t="shared" si="1"/>
        <v>255.97571057351769</v>
      </c>
      <c r="AE40">
        <f>'IDT-1'!E40</f>
        <v>0</v>
      </c>
      <c r="AF40" s="26"/>
      <c r="AG40">
        <f t="shared" si="2"/>
        <v>300.97571057351769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2.0641724793912495</v>
      </c>
      <c r="F41">
        <f>GT_Spot!S41</f>
        <v>0</v>
      </c>
      <c r="G41">
        <f>PPCL_NG!S41</f>
        <v>36.36</v>
      </c>
      <c r="H41">
        <f>PPCL_Spot!S41</f>
        <v>114.54</v>
      </c>
      <c r="I41">
        <f>Bawana_NG!S41</f>
        <v>30.999999999999996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79.39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20.34</v>
      </c>
      <c r="AB41" s="117">
        <f>-STOA!Q41</f>
        <v>0</v>
      </c>
      <c r="AC41">
        <f t="shared" si="0"/>
        <v>2.718461905873526</v>
      </c>
      <c r="AD41">
        <f t="shared" si="1"/>
        <v>255.97571057351769</v>
      </c>
      <c r="AE41">
        <f>'IDT-1'!E41</f>
        <v>0</v>
      </c>
      <c r="AF41" s="26"/>
      <c r="AG41">
        <f t="shared" si="2"/>
        <v>300.97571057351769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-25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2.0641724793912495</v>
      </c>
      <c r="F42">
        <f>GT_Spot!S42</f>
        <v>0</v>
      </c>
      <c r="G42">
        <f>PPCL_NG!S42</f>
        <v>36.36</v>
      </c>
      <c r="H42">
        <f>PPCL_Spot!S42</f>
        <v>114.54</v>
      </c>
      <c r="I42">
        <f>Bawana_NG!S42</f>
        <v>30.999999999999996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79.459999999999994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20.34</v>
      </c>
      <c r="AB42" s="117">
        <f>-STOA!Q42</f>
        <v>0</v>
      </c>
      <c r="AC42">
        <f t="shared" si="0"/>
        <v>2.6302966306515727</v>
      </c>
      <c r="AD42">
        <f t="shared" si="1"/>
        <v>266.13387584873965</v>
      </c>
      <c r="AE42">
        <f>'IDT-1'!E42</f>
        <v>0</v>
      </c>
      <c r="AF42" s="26"/>
      <c r="AG42">
        <f t="shared" si="2"/>
        <v>311.13387584873965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-15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2.0641724793912495</v>
      </c>
      <c r="F43">
        <f>GT_Spot!S43</f>
        <v>0</v>
      </c>
      <c r="G43">
        <f>PPCL_NG!S43</f>
        <v>36.36</v>
      </c>
      <c r="H43">
        <f>PPCL_Spot!S43</f>
        <v>43.936969864147294</v>
      </c>
      <c r="I43">
        <f>Bawana_NG!S43</f>
        <v>30.999999999999996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79.459999999999994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14.53</v>
      </c>
      <c r="Z43" s="75">
        <f>IEX!Q43</f>
        <v>0</v>
      </c>
      <c r="AA43" s="117">
        <f>STOA!K43</f>
        <v>20.34</v>
      </c>
      <c r="AB43" s="117">
        <f>-STOA!Q43</f>
        <v>0</v>
      </c>
      <c r="AC43">
        <f t="shared" si="0"/>
        <v>2.1315460526231398</v>
      </c>
      <c r="AD43">
        <f t="shared" si="1"/>
        <v>240.08959629091541</v>
      </c>
      <c r="AE43">
        <f>'IDT-1'!E43</f>
        <v>0</v>
      </c>
      <c r="AF43" s="26"/>
      <c r="AG43">
        <f t="shared" si="2"/>
        <v>285.08959629091544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14.53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2.0641724793912495</v>
      </c>
      <c r="F44">
        <f>GT_Spot!S44</f>
        <v>0</v>
      </c>
      <c r="G44">
        <f>PPCL_NG!S44</f>
        <v>36.36</v>
      </c>
      <c r="H44">
        <f>PPCL_Spot!S44</f>
        <v>43.936969864147294</v>
      </c>
      <c r="I44">
        <f>Bawana_NG!S44</f>
        <v>30.999999999999996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79.61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24.21</v>
      </c>
      <c r="Z44" s="75">
        <f>IEX!Q44</f>
        <v>0</v>
      </c>
      <c r="AA44" s="117">
        <f>STOA!K44</f>
        <v>20.34</v>
      </c>
      <c r="AB44" s="117">
        <f>-STOA!Q44</f>
        <v>0</v>
      </c>
      <c r="AC44">
        <f t="shared" si="0"/>
        <v>2.3032340526231394</v>
      </c>
      <c r="AD44">
        <f t="shared" si="1"/>
        <v>259.42790829091541</v>
      </c>
      <c r="AE44">
        <f>'IDT-1'!E44</f>
        <v>0</v>
      </c>
      <c r="AF44" s="26"/>
      <c r="AG44">
        <f t="shared" si="2"/>
        <v>304.42790829091541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24.21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2.0641724793912495</v>
      </c>
      <c r="F45">
        <f>GT_Spot!S45</f>
        <v>0</v>
      </c>
      <c r="G45">
        <f>PPCL_NG!S45</f>
        <v>36.36</v>
      </c>
      <c r="H45">
        <f>PPCL_Spot!S45</f>
        <v>43.936969864147294</v>
      </c>
      <c r="I45">
        <f>Bawana_NG!S45</f>
        <v>30.999999999999996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79.61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24.22</v>
      </c>
      <c r="Z45" s="75">
        <f>IEX!Q45</f>
        <v>0</v>
      </c>
      <c r="AA45" s="117">
        <f>STOA!K45</f>
        <v>20.34</v>
      </c>
      <c r="AB45" s="117">
        <f>-STOA!Q45</f>
        <v>0</v>
      </c>
      <c r="AC45">
        <f t="shared" si="0"/>
        <v>2.3033220526231393</v>
      </c>
      <c r="AD45">
        <f t="shared" si="1"/>
        <v>259.4378202909154</v>
      </c>
      <c r="AE45">
        <f>'IDT-1'!E45</f>
        <v>0</v>
      </c>
      <c r="AF45" s="26"/>
      <c r="AG45">
        <f t="shared" si="2"/>
        <v>304.4378202909154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24.21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2.0641724793912495</v>
      </c>
      <c r="F46">
        <f>GT_Spot!S46</f>
        <v>0</v>
      </c>
      <c r="G46">
        <f>PPCL_NG!S46</f>
        <v>36.36</v>
      </c>
      <c r="H46">
        <f>PPCL_Spot!S46</f>
        <v>43.936969864147294</v>
      </c>
      <c r="I46">
        <f>Bawana_NG!S46</f>
        <v>30.999999999999996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79.61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24.21</v>
      </c>
      <c r="Z46" s="75">
        <f>IEX!Q46</f>
        <v>0</v>
      </c>
      <c r="AA46" s="117">
        <f>STOA!K46</f>
        <v>20.34</v>
      </c>
      <c r="AB46" s="117">
        <f>-STOA!Q46</f>
        <v>0</v>
      </c>
      <c r="AC46">
        <f t="shared" si="0"/>
        <v>2.3032340526231394</v>
      </c>
      <c r="AD46">
        <f t="shared" si="1"/>
        <v>259.42790829091541</v>
      </c>
      <c r="AE46">
        <f>'IDT-1'!E46</f>
        <v>0</v>
      </c>
      <c r="AF46" s="26"/>
      <c r="AG46">
        <f t="shared" si="2"/>
        <v>304.42790829091541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24.21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2.0641724793912495</v>
      </c>
      <c r="F47">
        <f>GT_Spot!S47</f>
        <v>0</v>
      </c>
      <c r="G47">
        <f>PPCL_NG!S47</f>
        <v>36.36</v>
      </c>
      <c r="H47">
        <f>PPCL_Spot!S47</f>
        <v>43.11</v>
      </c>
      <c r="I47">
        <f>Bawana_NG!S47</f>
        <v>30.999999999999996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79.61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24.21</v>
      </c>
      <c r="Z47" s="75">
        <f>IEX!Q47</f>
        <v>0</v>
      </c>
      <c r="AA47" s="117">
        <f>STOA!K47</f>
        <v>20.34</v>
      </c>
      <c r="AB47" s="117">
        <f>-STOA!Q47</f>
        <v>0</v>
      </c>
      <c r="AC47">
        <f t="shared" si="0"/>
        <v>2.2959567178186435</v>
      </c>
      <c r="AD47">
        <f t="shared" si="1"/>
        <v>258.60821576157264</v>
      </c>
      <c r="AE47">
        <f>'IDT-1'!E47</f>
        <v>0</v>
      </c>
      <c r="AF47" s="26"/>
      <c r="AG47">
        <f t="shared" si="2"/>
        <v>303.60821576157264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24.21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1.9035793474817864</v>
      </c>
      <c r="F48">
        <f>GT_Spot!S48</f>
        <v>0</v>
      </c>
      <c r="G48">
        <f>PPCL_NG!S48</f>
        <v>36.36</v>
      </c>
      <c r="H48">
        <f>PPCL_Spot!S48</f>
        <v>43.936969864147294</v>
      </c>
      <c r="I48">
        <f>Bawana_NG!S48</f>
        <v>30.999999999999996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79.61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33.89</v>
      </c>
      <c r="Z48" s="75">
        <f>IEX!Q48</f>
        <v>0</v>
      </c>
      <c r="AA48" s="117">
        <f>STOA!K48</f>
        <v>20.34</v>
      </c>
      <c r="AB48" s="117">
        <f>-STOA!Q48</f>
        <v>0</v>
      </c>
      <c r="AC48">
        <f t="shared" si="0"/>
        <v>2.5575488330623362</v>
      </c>
      <c r="AD48">
        <f t="shared" si="1"/>
        <v>288.07300037856675</v>
      </c>
      <c r="AE48">
        <f>'IDT-1'!E48</f>
        <v>0</v>
      </c>
      <c r="AF48" s="26"/>
      <c r="AG48">
        <f t="shared" si="2"/>
        <v>333.07300037856675</v>
      </c>
      <c r="AI48" s="75">
        <f>PXIL!K48</f>
        <v>0</v>
      </c>
      <c r="AJ48" s="75">
        <f>PXIL!Q48</f>
        <v>0</v>
      </c>
      <c r="AK48" s="75">
        <f>RTM_IEX!K48</f>
        <v>9.69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33.9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1.9035793474817864</v>
      </c>
      <c r="F49">
        <f>GT_Spot!S49</f>
        <v>0</v>
      </c>
      <c r="G49">
        <f>PPCL_NG!S49</f>
        <v>36.36</v>
      </c>
      <c r="H49">
        <f>PPCL_Spot!S49</f>
        <v>43.936969864147294</v>
      </c>
      <c r="I49">
        <f>Bawana_NG!S49</f>
        <v>30.999999999999996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79.790000000000006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33.89</v>
      </c>
      <c r="Z49" s="75">
        <f>IEX!Q49</f>
        <v>0</v>
      </c>
      <c r="AA49" s="117">
        <f>STOA!K49</f>
        <v>20.34</v>
      </c>
      <c r="AB49" s="117">
        <f>-STOA!Q49</f>
        <v>0</v>
      </c>
      <c r="AC49">
        <f t="shared" si="0"/>
        <v>2.4738608330623362</v>
      </c>
      <c r="AD49">
        <f t="shared" si="1"/>
        <v>278.64668837856675</v>
      </c>
      <c r="AE49">
        <f>'IDT-1'!E49</f>
        <v>0</v>
      </c>
      <c r="AF49" s="26"/>
      <c r="AG49">
        <f t="shared" si="2"/>
        <v>323.64668837856675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33.9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1.9035793474817864</v>
      </c>
      <c r="F50">
        <f>GT_Spot!S50</f>
        <v>0</v>
      </c>
      <c r="G50">
        <f>PPCL_NG!S50</f>
        <v>36.36</v>
      </c>
      <c r="H50">
        <f>PPCL_Spot!S50</f>
        <v>43.936969864147294</v>
      </c>
      <c r="I50">
        <f>Bawana_NG!S50</f>
        <v>30.999999999999996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79.81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33.9</v>
      </c>
      <c r="Z50" s="75">
        <f>IEX!Q50</f>
        <v>0</v>
      </c>
      <c r="AA50" s="117">
        <f>STOA!K50</f>
        <v>20.34</v>
      </c>
      <c r="AB50" s="117">
        <f>-STOA!Q50</f>
        <v>0</v>
      </c>
      <c r="AC50">
        <f t="shared" si="0"/>
        <v>2.4741248330623362</v>
      </c>
      <c r="AD50">
        <f t="shared" si="1"/>
        <v>278.67642437856676</v>
      </c>
      <c r="AE50">
        <f>'IDT-1'!E50</f>
        <v>0</v>
      </c>
      <c r="AF50" s="26"/>
      <c r="AG50">
        <f t="shared" si="2"/>
        <v>323.67642437856676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33.9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1.8126265822784813</v>
      </c>
      <c r="F51">
        <f>GT_Spot!S51</f>
        <v>0</v>
      </c>
      <c r="G51">
        <f>PPCL_NG!S51</f>
        <v>36.36</v>
      </c>
      <c r="H51">
        <f>PPCL_Spot!S51</f>
        <v>43.32</v>
      </c>
      <c r="I51">
        <f>Bawana_NG!S51</f>
        <v>29.16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79.820000000000007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33.9</v>
      </c>
      <c r="Z51" s="75">
        <f>IEX!Q51</f>
        <v>0</v>
      </c>
      <c r="AA51" s="117">
        <f>STOA!K51</f>
        <v>20.34</v>
      </c>
      <c r="AB51" s="117">
        <f>-STOA!Q51</f>
        <v>0</v>
      </c>
      <c r="AC51">
        <f t="shared" si="0"/>
        <v>2.4517911139240511</v>
      </c>
      <c r="AD51">
        <f t="shared" si="1"/>
        <v>276.16083546835443</v>
      </c>
      <c r="AE51">
        <f>'IDT-1'!E51</f>
        <v>0</v>
      </c>
      <c r="AF51" s="26"/>
      <c r="AG51">
        <f t="shared" si="2"/>
        <v>321.16083546835443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33.9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1.8126265822784813</v>
      </c>
      <c r="F52">
        <f>GT_Spot!S52</f>
        <v>0</v>
      </c>
      <c r="G52">
        <f>PPCL_NG!S52</f>
        <v>36.36</v>
      </c>
      <c r="H52">
        <f>PPCL_Spot!S52</f>
        <v>43.32</v>
      </c>
      <c r="I52">
        <f>Bawana_NG!S52</f>
        <v>29.16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79.78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38.74</v>
      </c>
      <c r="Z52" s="75">
        <f>IEX!Q52</f>
        <v>0</v>
      </c>
      <c r="AA52" s="117">
        <f>STOA!K52</f>
        <v>20.34</v>
      </c>
      <c r="AB52" s="117">
        <f>-STOA!Q52</f>
        <v>0</v>
      </c>
      <c r="AC52">
        <f t="shared" si="0"/>
        <v>2.5366231139240507</v>
      </c>
      <c r="AD52">
        <f t="shared" si="1"/>
        <v>285.71600346835442</v>
      </c>
      <c r="AE52">
        <f>'IDT-1'!E52</f>
        <v>0</v>
      </c>
      <c r="AF52" s="26"/>
      <c r="AG52">
        <f t="shared" si="2"/>
        <v>330.71600346835442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38.74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1.8126265822784813</v>
      </c>
      <c r="F53">
        <f>GT_Spot!S53</f>
        <v>0</v>
      </c>
      <c r="G53">
        <f>PPCL_NG!S53</f>
        <v>36.36</v>
      </c>
      <c r="H53">
        <f>PPCL_Spot!S53</f>
        <v>43.32</v>
      </c>
      <c r="I53">
        <f>Bawana_NG!S53</f>
        <v>30.2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79.78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38.74</v>
      </c>
      <c r="Z53" s="75">
        <f>IEX!Q53</f>
        <v>0</v>
      </c>
      <c r="AA53" s="117">
        <f>STOA!K53</f>
        <v>20.34</v>
      </c>
      <c r="AB53" s="117">
        <f>-STOA!Q53</f>
        <v>0</v>
      </c>
      <c r="AC53">
        <f t="shared" si="0"/>
        <v>2.6310471139240512</v>
      </c>
      <c r="AD53">
        <f t="shared" si="1"/>
        <v>296.35157946835449</v>
      </c>
      <c r="AE53">
        <f>'IDT-1'!E53</f>
        <v>0</v>
      </c>
      <c r="AF53" s="26"/>
      <c r="AG53">
        <f t="shared" si="2"/>
        <v>341.35157946835449</v>
      </c>
      <c r="AI53" s="75">
        <f>PXIL!K53</f>
        <v>0</v>
      </c>
      <c r="AJ53" s="75">
        <f>PXIL!Q53</f>
        <v>0</v>
      </c>
      <c r="AK53" s="75">
        <f>RTM_IEX!K53</f>
        <v>9.69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38.74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1.8126265822784813</v>
      </c>
      <c r="F54">
        <f>GT_Spot!S54</f>
        <v>0</v>
      </c>
      <c r="G54">
        <f>PPCL_NG!S54</f>
        <v>36.36</v>
      </c>
      <c r="H54">
        <f>PPCL_Spot!S54</f>
        <v>43.32</v>
      </c>
      <c r="I54">
        <f>Bawana_NG!S54</f>
        <v>30.2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79.62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38.74</v>
      </c>
      <c r="Z54" s="75">
        <f>IEX!Q54</f>
        <v>0</v>
      </c>
      <c r="AA54" s="117">
        <f>STOA!K54</f>
        <v>20.34</v>
      </c>
      <c r="AB54" s="117">
        <f>-STOA!Q54</f>
        <v>0</v>
      </c>
      <c r="AC54">
        <f t="shared" si="0"/>
        <v>2.5443671139240509</v>
      </c>
      <c r="AD54">
        <f t="shared" si="1"/>
        <v>286.58825946835441</v>
      </c>
      <c r="AE54">
        <f>'IDT-1'!E54</f>
        <v>0</v>
      </c>
      <c r="AF54" s="26"/>
      <c r="AG54">
        <f t="shared" si="2"/>
        <v>331.58825946835441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38.74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1.3527129337539432</v>
      </c>
      <c r="F55">
        <f>GT_Spot!S55</f>
        <v>0</v>
      </c>
      <c r="G55">
        <f>PPCL_NG!S55</f>
        <v>36.36</v>
      </c>
      <c r="H55">
        <f>PPCL_Spot!S55</f>
        <v>41.903610158303294</v>
      </c>
      <c r="I55">
        <f>Bawana_NG!S55</f>
        <v>29.431241724049688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79.62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33.9</v>
      </c>
      <c r="Z55" s="75">
        <f>IEX!Q55</f>
        <v>0</v>
      </c>
      <c r="AA55" s="117">
        <f>STOA!K55</f>
        <v>20.34</v>
      </c>
      <c r="AB55" s="117">
        <f>-STOA!Q55</f>
        <v>0</v>
      </c>
      <c r="AC55">
        <f t="shared" si="0"/>
        <v>2.4359065703817411</v>
      </c>
      <c r="AD55">
        <f t="shared" si="1"/>
        <v>274.37165824572514</v>
      </c>
      <c r="AE55">
        <f>'IDT-1'!E55</f>
        <v>0</v>
      </c>
      <c r="AF55" s="26"/>
      <c r="AG55">
        <f t="shared" si="2"/>
        <v>319.37165824572514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33.9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1.3527129337539432</v>
      </c>
      <c r="F56">
        <f>GT_Spot!S56</f>
        <v>0</v>
      </c>
      <c r="G56">
        <f>PPCL_NG!S56</f>
        <v>36.36</v>
      </c>
      <c r="H56">
        <f>PPCL_Spot!S56</f>
        <v>41.903610158303294</v>
      </c>
      <c r="I56">
        <f>Bawana_NG!S56</f>
        <v>30.3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79.62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43.58</v>
      </c>
      <c r="Z56" s="75">
        <f>IEX!Q56</f>
        <v>0</v>
      </c>
      <c r="AA56" s="117">
        <f>STOA!K56</f>
        <v>20.34</v>
      </c>
      <c r="AB56" s="117">
        <f>-STOA!Q56</f>
        <v>0</v>
      </c>
      <c r="AC56">
        <f t="shared" si="0"/>
        <v>2.6139196432101035</v>
      </c>
      <c r="AD56">
        <f t="shared" si="1"/>
        <v>294.42240344884709</v>
      </c>
      <c r="AE56">
        <f>'IDT-1'!E56</f>
        <v>0</v>
      </c>
      <c r="AF56" s="26"/>
      <c r="AG56">
        <f t="shared" si="2"/>
        <v>339.42240344884709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43.58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1.3527129337539432</v>
      </c>
      <c r="F57">
        <f>GT_Spot!S57</f>
        <v>0</v>
      </c>
      <c r="G57">
        <f>PPCL_NG!S57</f>
        <v>36.36</v>
      </c>
      <c r="H57">
        <f>PPCL_Spot!S57</f>
        <v>41.903610158303294</v>
      </c>
      <c r="I57">
        <f>Bawana_NG!S57</f>
        <v>30.2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79.62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43.58</v>
      </c>
      <c r="Z57" s="75">
        <f>IEX!Q57</f>
        <v>0</v>
      </c>
      <c r="AA57" s="117">
        <f>STOA!K57</f>
        <v>20.34</v>
      </c>
      <c r="AB57" s="117">
        <f>-STOA!Q57</f>
        <v>0</v>
      </c>
      <c r="AC57">
        <f t="shared" si="0"/>
        <v>2.6130396432101035</v>
      </c>
      <c r="AD57">
        <f t="shared" si="1"/>
        <v>294.32328344884712</v>
      </c>
      <c r="AE57">
        <f>'IDT-1'!E57</f>
        <v>0</v>
      </c>
      <c r="AF57" s="26"/>
      <c r="AG57">
        <f t="shared" si="2"/>
        <v>339.32328344884712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43.58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1.3527129337539432</v>
      </c>
      <c r="F58">
        <f>GT_Spot!S58</f>
        <v>0</v>
      </c>
      <c r="G58">
        <f>PPCL_NG!S58</f>
        <v>36.36</v>
      </c>
      <c r="H58">
        <f>PPCL_Spot!S58</f>
        <v>41.903610158303294</v>
      </c>
      <c r="I58">
        <f>Bawana_NG!S58</f>
        <v>30.2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79.62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43.59</v>
      </c>
      <c r="Z58" s="75">
        <f>IEX!Q58</f>
        <v>0</v>
      </c>
      <c r="AA58" s="117">
        <f>STOA!K58</f>
        <v>20.34</v>
      </c>
      <c r="AB58" s="117">
        <f>-STOA!Q58</f>
        <v>0</v>
      </c>
      <c r="AC58">
        <f t="shared" si="0"/>
        <v>2.6983996432101041</v>
      </c>
      <c r="AD58">
        <f t="shared" si="1"/>
        <v>303.93792344884713</v>
      </c>
      <c r="AE58">
        <f>'IDT-1'!E58</f>
        <v>0</v>
      </c>
      <c r="AF58" s="26"/>
      <c r="AG58">
        <f t="shared" si="2"/>
        <v>348.93792344884713</v>
      </c>
      <c r="AI58" s="75">
        <f>PXIL!K58</f>
        <v>0</v>
      </c>
      <c r="AJ58" s="75">
        <f>PXIL!Q58</f>
        <v>0</v>
      </c>
      <c r="AK58" s="75">
        <f>RTM_IEX!K58</f>
        <v>9.69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43.58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1.3527129337539432</v>
      </c>
      <c r="F59">
        <f>GT_Spot!S59</f>
        <v>0</v>
      </c>
      <c r="G59">
        <f>PPCL_NG!S59</f>
        <v>36.36</v>
      </c>
      <c r="H59">
        <f>PPCL_Spot!S59</f>
        <v>43.71</v>
      </c>
      <c r="I59">
        <f>Bawana_NG!S59</f>
        <v>29.7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79.62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53.27</v>
      </c>
      <c r="Z59" s="75">
        <f>IEX!Q59</f>
        <v>0</v>
      </c>
      <c r="AA59" s="117">
        <f>STOA!K59</f>
        <v>20.34</v>
      </c>
      <c r="AB59" s="117">
        <f>-STOA!Q59</f>
        <v>0</v>
      </c>
      <c r="AC59">
        <f t="shared" si="0"/>
        <v>2.795079873817035</v>
      </c>
      <c r="AD59">
        <f t="shared" si="1"/>
        <v>314.82763305993689</v>
      </c>
      <c r="AE59">
        <f>'IDT-1'!E59</f>
        <v>0</v>
      </c>
      <c r="AF59" s="26"/>
      <c r="AG59">
        <f t="shared" si="2"/>
        <v>314.82763305993689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53.27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1.3527129337539432</v>
      </c>
      <c r="F60">
        <f>GT_Spot!S60</f>
        <v>0</v>
      </c>
      <c r="G60">
        <f>PPCL_NG!S60</f>
        <v>36.36</v>
      </c>
      <c r="H60">
        <f>PPCL_Spot!S60</f>
        <v>43.71</v>
      </c>
      <c r="I60">
        <f>Bawana_NG!S60</f>
        <v>29.7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78.510000000000005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67.8</v>
      </c>
      <c r="Z60" s="75">
        <f>IEX!Q60</f>
        <v>0</v>
      </c>
      <c r="AA60" s="117">
        <f>STOA!K60</f>
        <v>20.34</v>
      </c>
      <c r="AB60" s="117">
        <f>-STOA!Q60</f>
        <v>0</v>
      </c>
      <c r="AC60">
        <f t="shared" si="0"/>
        <v>3.168903873817035</v>
      </c>
      <c r="AD60">
        <f t="shared" si="1"/>
        <v>356.93380905993689</v>
      </c>
      <c r="AE60">
        <f>'IDT-1'!E60</f>
        <v>0</v>
      </c>
      <c r="AF60" s="26"/>
      <c r="AG60">
        <f t="shared" si="2"/>
        <v>356.93380905993689</v>
      </c>
      <c r="AI60" s="75">
        <f>PXIL!K60</f>
        <v>0</v>
      </c>
      <c r="AJ60" s="75">
        <f>PXIL!Q60</f>
        <v>0</v>
      </c>
      <c r="AK60" s="75">
        <f>RTM_IEX!K60</f>
        <v>14.53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67.8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1.3527129337539432</v>
      </c>
      <c r="F61">
        <f>GT_Spot!S61</f>
        <v>0</v>
      </c>
      <c r="G61">
        <f>PPCL_NG!S61</f>
        <v>36.36</v>
      </c>
      <c r="H61">
        <f>PPCL_Spot!S61</f>
        <v>43.71</v>
      </c>
      <c r="I61">
        <f>Bawana_NG!S61</f>
        <v>28.851241053008795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77.34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67.8</v>
      </c>
      <c r="Z61" s="75">
        <f>IEX!Q61</f>
        <v>0</v>
      </c>
      <c r="AA61" s="117">
        <f>STOA!K61</f>
        <v>20.34</v>
      </c>
      <c r="AB61" s="117">
        <f>-STOA!Q61</f>
        <v>0</v>
      </c>
      <c r="AC61">
        <f t="shared" si="0"/>
        <v>3.1510507950835125</v>
      </c>
      <c r="AD61">
        <f t="shared" si="1"/>
        <v>354.92290319167921</v>
      </c>
      <c r="AE61">
        <f>'IDT-1'!E61</f>
        <v>0</v>
      </c>
      <c r="AF61" s="26"/>
      <c r="AG61">
        <f t="shared" si="2"/>
        <v>354.92290319167921</v>
      </c>
      <c r="AI61" s="75">
        <f>PXIL!K61</f>
        <v>0</v>
      </c>
      <c r="AJ61" s="75">
        <f>PXIL!Q61</f>
        <v>0</v>
      </c>
      <c r="AK61" s="75">
        <f>RTM_IEX!K61</f>
        <v>14.53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67.790000000000006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1.3527129337539432</v>
      </c>
      <c r="F62">
        <f>GT_Spot!S62</f>
        <v>0</v>
      </c>
      <c r="G62">
        <f>PPCL_NG!S62</f>
        <v>36.36</v>
      </c>
      <c r="H62">
        <f>PPCL_Spot!S62</f>
        <v>43.71</v>
      </c>
      <c r="I62">
        <f>Bawana_NG!S62</f>
        <v>29.7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76.100000000000009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67.8</v>
      </c>
      <c r="Z62" s="75">
        <f>IEX!Q62</f>
        <v>0</v>
      </c>
      <c r="AA62" s="117">
        <f>STOA!K62</f>
        <v>20.34</v>
      </c>
      <c r="AB62" s="117">
        <f>-STOA!Q62</f>
        <v>0</v>
      </c>
      <c r="AC62">
        <f t="shared" si="0"/>
        <v>3.1476958738170349</v>
      </c>
      <c r="AD62">
        <f t="shared" si="1"/>
        <v>354.54501705993687</v>
      </c>
      <c r="AE62">
        <f>'IDT-1'!E62</f>
        <v>0</v>
      </c>
      <c r="AF62" s="26"/>
      <c r="AG62">
        <f t="shared" si="2"/>
        <v>354.54501705993687</v>
      </c>
      <c r="AI62" s="75">
        <f>PXIL!K62</f>
        <v>0</v>
      </c>
      <c r="AJ62" s="75">
        <f>PXIL!Q62</f>
        <v>0</v>
      </c>
      <c r="AK62" s="75">
        <f>RTM_IEX!K62</f>
        <v>14.53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67.8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1.3028013029315961</v>
      </c>
      <c r="F63">
        <f>GT_Spot!S63</f>
        <v>0</v>
      </c>
      <c r="G63">
        <f>PPCL_NG!S63</f>
        <v>36.36</v>
      </c>
      <c r="H63">
        <f>PPCL_Spot!S63</f>
        <v>43.71</v>
      </c>
      <c r="I63">
        <f>Bawana_NG!S63</f>
        <v>29.6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76.100000000000009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48.43</v>
      </c>
      <c r="Z63" s="75">
        <f>IEX!Q63</f>
        <v>0</v>
      </c>
      <c r="AA63" s="117">
        <f>STOA!K63</f>
        <v>20.34</v>
      </c>
      <c r="AB63" s="117">
        <f>-STOA!Q63</f>
        <v>0</v>
      </c>
      <c r="AC63">
        <f t="shared" si="0"/>
        <v>2.6776006514657986</v>
      </c>
      <c r="AD63">
        <f t="shared" si="1"/>
        <v>301.5952006514658</v>
      </c>
      <c r="AE63">
        <f>'IDT-1'!E63</f>
        <v>0</v>
      </c>
      <c r="AF63" s="26"/>
      <c r="AG63">
        <f t="shared" si="2"/>
        <v>301.5952006514658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48.43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1.3028013029315961</v>
      </c>
      <c r="F64">
        <f>GT_Spot!S64</f>
        <v>0</v>
      </c>
      <c r="G64">
        <f>PPCL_NG!S64</f>
        <v>36.36</v>
      </c>
      <c r="H64">
        <f>PPCL_Spot!S64</f>
        <v>43.71</v>
      </c>
      <c r="I64">
        <f>Bawana_NG!S64</f>
        <v>29.6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76.100000000000009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62.95</v>
      </c>
      <c r="Z64" s="75">
        <f>IEX!Q64</f>
        <v>0</v>
      </c>
      <c r="AA64" s="117">
        <f>STOA!K64</f>
        <v>20.34</v>
      </c>
      <c r="AB64" s="117">
        <f>-STOA!Q64</f>
        <v>0</v>
      </c>
      <c r="AC64">
        <f t="shared" si="0"/>
        <v>3.0492246514657979</v>
      </c>
      <c r="AD64">
        <f t="shared" si="1"/>
        <v>343.45357665146577</v>
      </c>
      <c r="AE64">
        <f>'IDT-1'!E64</f>
        <v>0</v>
      </c>
      <c r="AF64" s="26"/>
      <c r="AG64">
        <f t="shared" si="2"/>
        <v>343.45357665146577</v>
      </c>
      <c r="AI64" s="75">
        <f>PXIL!K64</f>
        <v>0</v>
      </c>
      <c r="AJ64" s="75">
        <f>PXIL!Q64</f>
        <v>0</v>
      </c>
      <c r="AK64" s="75">
        <f>RTM_IEX!K64</f>
        <v>13.19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62.95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1.3028013029315961</v>
      </c>
      <c r="F65">
        <f>GT_Spot!S65</f>
        <v>0</v>
      </c>
      <c r="G65">
        <f>PPCL_NG!S65</f>
        <v>36.36</v>
      </c>
      <c r="H65">
        <f>PPCL_Spot!S65</f>
        <v>43.71</v>
      </c>
      <c r="I65">
        <f>Bawana_NG!S65</f>
        <v>29.6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76.100000000000009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62.95</v>
      </c>
      <c r="Z65" s="75">
        <f>IEX!Q65</f>
        <v>0</v>
      </c>
      <c r="AA65" s="117">
        <f>STOA!K65</f>
        <v>20.34</v>
      </c>
      <c r="AB65" s="117">
        <f>-STOA!Q65</f>
        <v>0</v>
      </c>
      <c r="AC65">
        <f t="shared" si="0"/>
        <v>3.0320646514657978</v>
      </c>
      <c r="AD65">
        <f t="shared" si="1"/>
        <v>341.52073665146577</v>
      </c>
      <c r="AE65">
        <f>'IDT-1'!E65</f>
        <v>0</v>
      </c>
      <c r="AF65" s="26"/>
      <c r="AG65">
        <f t="shared" si="2"/>
        <v>341.52073665146577</v>
      </c>
      <c r="AI65" s="75">
        <f>PXIL!K65</f>
        <v>0</v>
      </c>
      <c r="AJ65" s="75">
        <f>PXIL!Q65</f>
        <v>0</v>
      </c>
      <c r="AK65" s="75">
        <f>RTM_IEX!K65</f>
        <v>11.24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62.95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1.3028013029315961</v>
      </c>
      <c r="F66">
        <f>GT_Spot!S66</f>
        <v>0</v>
      </c>
      <c r="G66">
        <f>PPCL_NG!S66</f>
        <v>36.36</v>
      </c>
      <c r="H66">
        <f>PPCL_Spot!S66</f>
        <v>43.71</v>
      </c>
      <c r="I66">
        <f>Bawana_NG!S66</f>
        <v>29.6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77.28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62.95</v>
      </c>
      <c r="Z66" s="75">
        <f>IEX!Q66</f>
        <v>0</v>
      </c>
      <c r="AA66" s="117">
        <f>STOA!K66</f>
        <v>20.34</v>
      </c>
      <c r="AB66" s="117">
        <f>-STOA!Q66</f>
        <v>0</v>
      </c>
      <c r="AC66">
        <f t="shared" si="0"/>
        <v>3.0083046514657981</v>
      </c>
      <c r="AD66">
        <f t="shared" si="1"/>
        <v>338.84449665146582</v>
      </c>
      <c r="AE66">
        <f>'IDT-1'!E66</f>
        <v>0</v>
      </c>
      <c r="AF66" s="26"/>
      <c r="AG66">
        <f t="shared" si="2"/>
        <v>338.84449665146582</v>
      </c>
      <c r="AI66" s="75">
        <f>PXIL!K66</f>
        <v>0</v>
      </c>
      <c r="AJ66" s="75">
        <f>PXIL!Q66</f>
        <v>0</v>
      </c>
      <c r="AK66" s="75">
        <f>RTM_IEX!K66</f>
        <v>7.36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62.95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1.3028013029315961</v>
      </c>
      <c r="F67">
        <f>GT_Spot!S67</f>
        <v>0</v>
      </c>
      <c r="G67">
        <f>PPCL_NG!S67</f>
        <v>36.36</v>
      </c>
      <c r="H67">
        <f>PPCL_Spot!S67</f>
        <v>43.71</v>
      </c>
      <c r="I67">
        <f>Bawana_NG!S67</f>
        <v>28.851241053008795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78.45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48.43</v>
      </c>
      <c r="Z67" s="75">
        <f>IEX!Q67</f>
        <v>0</v>
      </c>
      <c r="AA67" s="117">
        <f>STOA!K67</f>
        <v>20.34</v>
      </c>
      <c r="AB67" s="117">
        <f>-STOA!Q67</f>
        <v>0</v>
      </c>
      <c r="AC67">
        <f t="shared" si="0"/>
        <v>2.6916915727322754</v>
      </c>
      <c r="AD67">
        <f t="shared" si="1"/>
        <v>303.18235078320811</v>
      </c>
      <c r="AE67">
        <f>'IDT-1'!E67</f>
        <v>0</v>
      </c>
      <c r="AF67" s="26"/>
      <c r="AG67">
        <f t="shared" si="2"/>
        <v>303.18235078320811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48.43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1.3028013029315961</v>
      </c>
      <c r="F68">
        <f>GT_Spot!S68</f>
        <v>0</v>
      </c>
      <c r="G68">
        <f>PPCL_NG!S68</f>
        <v>36.36</v>
      </c>
      <c r="H68">
        <f>PPCL_Spot!S68</f>
        <v>43.71</v>
      </c>
      <c r="I68">
        <f>Bawana_NG!S68</f>
        <v>29.79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79.52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62.95</v>
      </c>
      <c r="Z68" s="75">
        <f>IEX!Q68</f>
        <v>0</v>
      </c>
      <c r="AA68" s="117">
        <f>STOA!K68</f>
        <v>20.34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2.9649206514657975</v>
      </c>
      <c r="AD68">
        <f t="shared" ref="AD68:AD98" si="4">SUM(B68:AB68,AI68:AR68)-AC68</f>
        <v>333.95788065146576</v>
      </c>
      <c r="AE68">
        <f>'IDT-1'!E68</f>
        <v>0</v>
      </c>
      <c r="AF68" s="26"/>
      <c r="AG68">
        <f t="shared" ref="AG68:AG98" si="5">SUM(AD68:AF68)+AT68</f>
        <v>333.95788065146576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62.95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1.3028013029315961</v>
      </c>
      <c r="F69">
        <f>GT_Spot!S69</f>
        <v>0</v>
      </c>
      <c r="G69">
        <f>PPCL_NG!S69</f>
        <v>36.36</v>
      </c>
      <c r="H69">
        <f>PPCL_Spot!S69</f>
        <v>43.71</v>
      </c>
      <c r="I69">
        <f>Bawana_NG!S69</f>
        <v>29.7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79.429999999999993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62.95</v>
      </c>
      <c r="Z69" s="75">
        <f>IEX!Q69</f>
        <v>0</v>
      </c>
      <c r="AA69" s="117">
        <f>STOA!K69</f>
        <v>20.34</v>
      </c>
      <c r="AB69" s="117">
        <f>-STOA!Q69</f>
        <v>0</v>
      </c>
      <c r="AC69">
        <f t="shared" si="3"/>
        <v>2.9633366514657982</v>
      </c>
      <c r="AD69">
        <f t="shared" si="4"/>
        <v>333.77946465146579</v>
      </c>
      <c r="AE69">
        <f>'IDT-1'!E69</f>
        <v>0</v>
      </c>
      <c r="AF69" s="26"/>
      <c r="AG69">
        <f t="shared" si="5"/>
        <v>333.77946465146579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62.95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1.8429692609548725</v>
      </c>
      <c r="F70">
        <f>GT_Spot!S70</f>
        <v>0</v>
      </c>
      <c r="G70">
        <f>PPCL_NG!S70</f>
        <v>36.36</v>
      </c>
      <c r="H70">
        <f>PPCL_Spot!S70</f>
        <v>45.446970201986538</v>
      </c>
      <c r="I70">
        <f>Bawana_NG!S70</f>
        <v>29.889999999999993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79.429999999999993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62.95</v>
      </c>
      <c r="Z70" s="75">
        <f>IEX!Q70</f>
        <v>0</v>
      </c>
      <c r="AA70" s="117">
        <f>STOA!K70</f>
        <v>20.34</v>
      </c>
      <c r="AB70" s="117">
        <f>-STOA!Q70</f>
        <v>0</v>
      </c>
      <c r="AC70">
        <f t="shared" si="3"/>
        <v>2.9850474672738843</v>
      </c>
      <c r="AD70">
        <f t="shared" si="4"/>
        <v>336.22489199566746</v>
      </c>
      <c r="AE70">
        <f>'IDT-1'!E70</f>
        <v>0</v>
      </c>
      <c r="AF70" s="26"/>
      <c r="AG70">
        <f t="shared" si="5"/>
        <v>336.22489199566746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62.95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1.8429692609548725</v>
      </c>
      <c r="F71">
        <f>GT_Spot!S71</f>
        <v>0</v>
      </c>
      <c r="G71">
        <f>PPCL_NG!S71</f>
        <v>36.36</v>
      </c>
      <c r="H71">
        <f>PPCL_Spot!S71</f>
        <v>45.446970201986538</v>
      </c>
      <c r="I71">
        <f>Bawana_NG!S71</f>
        <v>30.088860011365789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79.429999999999993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48.43</v>
      </c>
      <c r="Z71" s="75">
        <f>IEX!Q71</f>
        <v>0</v>
      </c>
      <c r="AA71" s="117">
        <f>STOA!K71</f>
        <v>20.34</v>
      </c>
      <c r="AB71" s="117">
        <f>-STOA!Q71</f>
        <v>0</v>
      </c>
      <c r="AC71">
        <f t="shared" si="3"/>
        <v>2.7312454353739035</v>
      </c>
      <c r="AD71">
        <f t="shared" si="4"/>
        <v>307.63755403893327</v>
      </c>
      <c r="AE71">
        <f>'IDT-1'!E71</f>
        <v>0</v>
      </c>
      <c r="AF71" s="26"/>
      <c r="AG71">
        <f t="shared" si="5"/>
        <v>307.63755403893327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48.43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1.8429692609548725</v>
      </c>
      <c r="F72">
        <f>GT_Spot!S72</f>
        <v>0</v>
      </c>
      <c r="G72">
        <f>PPCL_NG!S72</f>
        <v>36.36</v>
      </c>
      <c r="H72">
        <f>PPCL_Spot!S72</f>
        <v>45.446970201986538</v>
      </c>
      <c r="I72">
        <f>Bawana_NG!S72</f>
        <v>30.188855789274204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79.429999999999993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53.27</v>
      </c>
      <c r="Z72" s="75">
        <f>IEX!Q72</f>
        <v>0</v>
      </c>
      <c r="AA72" s="117">
        <f>STOA!K72</f>
        <v>20.34</v>
      </c>
      <c r="AB72" s="117">
        <f>-STOA!Q72</f>
        <v>0</v>
      </c>
      <c r="AC72">
        <f t="shared" si="3"/>
        <v>2.8173093982194972</v>
      </c>
      <c r="AD72">
        <f t="shared" si="4"/>
        <v>317.33148585399607</v>
      </c>
      <c r="AE72">
        <f>'IDT-1'!E72</f>
        <v>0</v>
      </c>
      <c r="AF72" s="26"/>
      <c r="AG72">
        <f t="shared" si="5"/>
        <v>317.33148585399607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53.27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1.3028013029315961</v>
      </c>
      <c r="F73">
        <f>GT_Spot!S73</f>
        <v>0</v>
      </c>
      <c r="G73">
        <f>PPCL_NG!S73</f>
        <v>36.36</v>
      </c>
      <c r="H73">
        <f>PPCL_Spot!S73</f>
        <v>43.71</v>
      </c>
      <c r="I73">
        <f>Bawana_NG!S73</f>
        <v>29.500000000000007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79.429999999999993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53.27</v>
      </c>
      <c r="Z73" s="75">
        <f>IEX!Q73</f>
        <v>0</v>
      </c>
      <c r="AA73" s="117">
        <f>STOA!K73</f>
        <v>20.34</v>
      </c>
      <c r="AB73" s="117">
        <f>-STOA!Q73</f>
        <v>0</v>
      </c>
      <c r="AC73">
        <f t="shared" si="3"/>
        <v>2.7912086514657983</v>
      </c>
      <c r="AD73">
        <f t="shared" si="4"/>
        <v>314.39159265146577</v>
      </c>
      <c r="AE73">
        <f>'IDT-1'!E73</f>
        <v>0</v>
      </c>
      <c r="AF73" s="26"/>
      <c r="AG73">
        <f t="shared" si="5"/>
        <v>314.39159265146577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53.27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1.3028013029315961</v>
      </c>
      <c r="F74">
        <f>GT_Spot!S74</f>
        <v>0</v>
      </c>
      <c r="G74">
        <f>PPCL_NG!S74</f>
        <v>36.36</v>
      </c>
      <c r="H74">
        <f>PPCL_Spot!S74</f>
        <v>43.71</v>
      </c>
      <c r="I74">
        <f>Bawana_NG!S74</f>
        <v>30.489999999999991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79.429999999999993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53.27</v>
      </c>
      <c r="Z74" s="75">
        <f>IEX!Q74</f>
        <v>0</v>
      </c>
      <c r="AA74" s="117">
        <f>STOA!K74</f>
        <v>20.34</v>
      </c>
      <c r="AB74" s="117">
        <f>-STOA!Q74</f>
        <v>0</v>
      </c>
      <c r="AC74">
        <f t="shared" si="3"/>
        <v>2.7999206514657984</v>
      </c>
      <c r="AD74">
        <f t="shared" si="4"/>
        <v>315.37288065146578</v>
      </c>
      <c r="AE74">
        <f>'IDT-1'!E74</f>
        <v>0</v>
      </c>
      <c r="AF74" s="26"/>
      <c r="AG74">
        <f t="shared" si="5"/>
        <v>315.37288065146578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53.27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1.315700325732899</v>
      </c>
      <c r="F75">
        <f>GT_Spot!S75</f>
        <v>0</v>
      </c>
      <c r="G75">
        <f>PPCL_NG!S75</f>
        <v>36.36</v>
      </c>
      <c r="H75">
        <f>PPCL_Spot!S75</f>
        <v>43.71</v>
      </c>
      <c r="I75">
        <f>Bawana_NG!S75</f>
        <v>30.9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78.570000000000007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29.06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2.1995221628664501</v>
      </c>
      <c r="AD75">
        <f t="shared" si="4"/>
        <v>247.74617816286647</v>
      </c>
      <c r="AE75">
        <f>'IDT-1'!E75</f>
        <v>0</v>
      </c>
      <c r="AF75" s="26"/>
      <c r="AG75">
        <f t="shared" si="5"/>
        <v>247.74617816286647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29.06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1.315700325732899</v>
      </c>
      <c r="F76">
        <f>GT_Spot!S76</f>
        <v>0</v>
      </c>
      <c r="G76">
        <f>PPCL_NG!S76</f>
        <v>36.36</v>
      </c>
      <c r="H76">
        <f>PPCL_Spot!S76</f>
        <v>43.71</v>
      </c>
      <c r="I76">
        <f>Bawana_NG!S76</f>
        <v>30.999999999999993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78.570000000000007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43.58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2.4559541628664494</v>
      </c>
      <c r="AD76">
        <f t="shared" si="4"/>
        <v>276.62974616286641</v>
      </c>
      <c r="AE76">
        <f>'IDT-1'!E76</f>
        <v>0</v>
      </c>
      <c r="AF76" s="26"/>
      <c r="AG76">
        <f t="shared" si="5"/>
        <v>276.62974616286641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43.58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1.8612164813603662</v>
      </c>
      <c r="F77">
        <f>GT_Spot!S77</f>
        <v>0</v>
      </c>
      <c r="G77">
        <f>PPCL_NG!S77</f>
        <v>36.36</v>
      </c>
      <c r="H77">
        <f>PPCL_Spot!S77</f>
        <v>45.446970201986538</v>
      </c>
      <c r="I77">
        <f>Bawana_NG!S77</f>
        <v>30.999999999999993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78.570000000000007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43.58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2.4760400428134526</v>
      </c>
      <c r="AD77">
        <f t="shared" si="4"/>
        <v>278.89214664053344</v>
      </c>
      <c r="AE77">
        <f>'IDT-1'!E77</f>
        <v>0</v>
      </c>
      <c r="AF77" s="26"/>
      <c r="AG77">
        <f t="shared" si="5"/>
        <v>278.89214664053344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43.58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1.8612164813603662</v>
      </c>
      <c r="F78">
        <f>GT_Spot!S78</f>
        <v>0</v>
      </c>
      <c r="G78">
        <f>PPCL_NG!S78</f>
        <v>36.36</v>
      </c>
      <c r="H78">
        <f>PPCL_Spot!S78</f>
        <v>45.446970201986538</v>
      </c>
      <c r="I78">
        <f>Bawana_NG!S78</f>
        <v>30.999999999999993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78.570000000000007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43.58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2.4760400428134526</v>
      </c>
      <c r="AD78">
        <f t="shared" si="4"/>
        <v>278.89214664053344</v>
      </c>
      <c r="AE78">
        <f>'IDT-1'!E78</f>
        <v>0</v>
      </c>
      <c r="AF78" s="26"/>
      <c r="AG78">
        <f t="shared" si="5"/>
        <v>278.89214664053344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43.58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1.8612164813603662</v>
      </c>
      <c r="F79">
        <f>GT_Spot!S79</f>
        <v>0</v>
      </c>
      <c r="G79">
        <f>PPCL_NG!S79</f>
        <v>36.36</v>
      </c>
      <c r="H79">
        <f>PPCL_Spot!S79</f>
        <v>45.446970201986538</v>
      </c>
      <c r="I79">
        <f>Bawana_NG!S79</f>
        <v>30.7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78.570000000000007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3.89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1.7826000428134527</v>
      </c>
      <c r="AD79">
        <f t="shared" si="4"/>
        <v>200.78558664053347</v>
      </c>
      <c r="AE79">
        <f>'IDT-1'!E79</f>
        <v>0</v>
      </c>
      <c r="AF79" s="26"/>
      <c r="AG79">
        <f t="shared" si="5"/>
        <v>200.78558664053347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4.7699999999999996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1.8612164813603662</v>
      </c>
      <c r="F80">
        <f>GT_Spot!S80</f>
        <v>0</v>
      </c>
      <c r="G80">
        <f>PPCL_NG!S80</f>
        <v>36.36</v>
      </c>
      <c r="H80">
        <f>PPCL_Spot!S80</f>
        <v>45.446970201986538</v>
      </c>
      <c r="I80">
        <f>Bawana_NG!S80</f>
        <v>30.999999999999993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78.570000000000007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16.579999999999998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1.9752320428134527</v>
      </c>
      <c r="AD80">
        <f t="shared" si="4"/>
        <v>222.48295464053342</v>
      </c>
      <c r="AE80">
        <f>'IDT-1'!E80</f>
        <v>0</v>
      </c>
      <c r="AF80" s="26"/>
      <c r="AG80">
        <f t="shared" si="5"/>
        <v>222.48295464053342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13.67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1.9218245169464681</v>
      </c>
      <c r="F81">
        <f>GT_Spot!S81</f>
        <v>0</v>
      </c>
      <c r="G81">
        <f>PPCL_NG!S81</f>
        <v>36.36</v>
      </c>
      <c r="H81">
        <f>PPCL_Spot!S81</f>
        <v>45.446970201986538</v>
      </c>
      <c r="I81">
        <f>Bawana_NG!S81</f>
        <v>30.999999999999993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78.570000000000007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14.65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1.9547333935266105</v>
      </c>
      <c r="AD81">
        <f t="shared" si="4"/>
        <v>220.17406132540637</v>
      </c>
      <c r="AE81">
        <f>'IDT-1'!E81</f>
        <v>0</v>
      </c>
      <c r="AF81" s="26"/>
      <c r="AG81">
        <f t="shared" si="5"/>
        <v>220.17406132540637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13.21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1.3656782334384858</v>
      </c>
      <c r="F82">
        <f>GT_Spot!S82</f>
        <v>0</v>
      </c>
      <c r="G82">
        <f>PPCL_NG!S82</f>
        <v>36.36</v>
      </c>
      <c r="H82">
        <f>PPCL_Spot!S82</f>
        <v>43.71</v>
      </c>
      <c r="I82">
        <f>Bawana_NG!S82</f>
        <v>30.999999999999993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78.570000000000007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13.34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2.0117299684542589</v>
      </c>
      <c r="AD82">
        <f t="shared" si="4"/>
        <v>226.59394826498425</v>
      </c>
      <c r="AE82">
        <f>'IDT-1'!E82</f>
        <v>0</v>
      </c>
      <c r="AF82" s="26"/>
      <c r="AG82">
        <f t="shared" si="5"/>
        <v>226.59394826498425</v>
      </c>
      <c r="AI82" s="75">
        <f>PXIL!K82</f>
        <v>0</v>
      </c>
      <c r="AJ82" s="75">
        <f>PXIL!Q82</f>
        <v>0</v>
      </c>
      <c r="AK82" s="75">
        <f>RTM_IEX!K82</f>
        <v>10.199999999999999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13.09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1.9218245169464681</v>
      </c>
      <c r="F83">
        <f>GT_Spot!S83</f>
        <v>0</v>
      </c>
      <c r="G83">
        <f>PPCL_NG!S83</f>
        <v>36.36</v>
      </c>
      <c r="H83">
        <f>PPCL_Spot!S83</f>
        <v>45.446970201986538</v>
      </c>
      <c r="I83">
        <f>Bawana_NG!S83</f>
        <v>30.999999999999993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78.570000000000007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22.16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2.0703653935266102</v>
      </c>
      <c r="AD83">
        <f t="shared" si="4"/>
        <v>233.19842932540638</v>
      </c>
      <c r="AE83">
        <f>'IDT-1'!E83</f>
        <v>0</v>
      </c>
      <c r="AF83" s="26"/>
      <c r="AG83">
        <f t="shared" si="5"/>
        <v>158.19842932540638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18.84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1.9218245169464681</v>
      </c>
      <c r="F84">
        <f>GT_Spot!S84</f>
        <v>0</v>
      </c>
      <c r="G84">
        <f>PPCL_NG!S84</f>
        <v>36.36</v>
      </c>
      <c r="H84">
        <f>PPCL_Spot!S84</f>
        <v>45.446970201986538</v>
      </c>
      <c r="I84">
        <f>Bawana_NG!S84</f>
        <v>30.999999999999993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78.570000000000007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37.119999999999997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2.3448373935266105</v>
      </c>
      <c r="AD84">
        <f t="shared" si="4"/>
        <v>264.11395732540632</v>
      </c>
      <c r="AE84">
        <f>'IDT-1'!E84</f>
        <v>0</v>
      </c>
      <c r="AF84" s="26"/>
      <c r="AG84">
        <f t="shared" si="5"/>
        <v>189.11395732540632</v>
      </c>
      <c r="AI84" s="75">
        <f>PXIL!K84</f>
        <v>0</v>
      </c>
      <c r="AJ84" s="75">
        <f>PXIL!Q84</f>
        <v>0</v>
      </c>
      <c r="AK84" s="75">
        <f>RTM_IEX!K84</f>
        <v>7.42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27.65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1.3656782334384858</v>
      </c>
      <c r="F85">
        <f>GT_Spot!S85</f>
        <v>0</v>
      </c>
      <c r="G85">
        <f>PPCL_NG!S85</f>
        <v>36.36</v>
      </c>
      <c r="H85">
        <f>PPCL_Spot!S85</f>
        <v>43.71</v>
      </c>
      <c r="I85">
        <f>Bawana_NG!S85</f>
        <v>30.398868331906339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78.06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36.700000000000003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2.2996560097750347</v>
      </c>
      <c r="AD85">
        <f t="shared" si="4"/>
        <v>259.02489055556981</v>
      </c>
      <c r="AE85">
        <f>'IDT-1'!E85</f>
        <v>0</v>
      </c>
      <c r="AF85" s="26"/>
      <c r="AG85">
        <f t="shared" si="5"/>
        <v>184.02489055556981</v>
      </c>
      <c r="AI85" s="75">
        <f>PXIL!K85</f>
        <v>0</v>
      </c>
      <c r="AJ85" s="75">
        <f>PXIL!Q85</f>
        <v>0</v>
      </c>
      <c r="AK85" s="75">
        <f>RTM_IEX!K85</f>
        <v>6.11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27.65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1.3656782334384858</v>
      </c>
      <c r="F86">
        <f>GT_Spot!S86</f>
        <v>0</v>
      </c>
      <c r="G86">
        <f>PPCL_NG!S86</f>
        <v>36.36</v>
      </c>
      <c r="H86">
        <f>PPCL_Spot!S86</f>
        <v>43.71</v>
      </c>
      <c r="I86">
        <f>Bawana_NG!S86</f>
        <v>30.999999999999993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77.490000000000009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35.590000000000003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2.3419059684542587</v>
      </c>
      <c r="AD86">
        <f t="shared" si="4"/>
        <v>263.78377226498424</v>
      </c>
      <c r="AE86">
        <f>'IDT-1'!E86</f>
        <v>0</v>
      </c>
      <c r="AF86" s="26"/>
      <c r="AG86">
        <f t="shared" si="5"/>
        <v>188.78377226498424</v>
      </c>
      <c r="AI86" s="75">
        <f>PXIL!K86</f>
        <v>0</v>
      </c>
      <c r="AJ86" s="75">
        <f>PXIL!Q86</f>
        <v>0</v>
      </c>
      <c r="AK86" s="75">
        <f>RTM_IEX!K86</f>
        <v>11.29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28.35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1.3656782334384858</v>
      </c>
      <c r="F87">
        <f>GT_Spot!S87</f>
        <v>0</v>
      </c>
      <c r="G87">
        <f>PPCL_NG!S87</f>
        <v>36.36</v>
      </c>
      <c r="H87">
        <f>PPCL_Spot!S87</f>
        <v>43.71</v>
      </c>
      <c r="I87">
        <f>Bawana_NG!S87</f>
        <v>30.9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76.92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20.94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2.0351379684542592</v>
      </c>
      <c r="AD87">
        <f t="shared" si="4"/>
        <v>229.23054026498426</v>
      </c>
      <c r="AE87">
        <f>'IDT-1'!E87</f>
        <v>0</v>
      </c>
      <c r="AF87" s="26"/>
      <c r="AG87">
        <f t="shared" si="5"/>
        <v>154.23054026498426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20.100000000000001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1.3656782334384858</v>
      </c>
      <c r="F88">
        <f>GT_Spot!S88</f>
        <v>0</v>
      </c>
      <c r="G88">
        <f>PPCL_NG!S88</f>
        <v>36.36</v>
      </c>
      <c r="H88">
        <f>PPCL_Spot!S88</f>
        <v>45.446970201986538</v>
      </c>
      <c r="I88">
        <f>Bawana_NG!S88</f>
        <v>30.798851688912084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76.34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34.74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2.2587092010941667</v>
      </c>
      <c r="AD88">
        <f t="shared" si="4"/>
        <v>254.41279092324294</v>
      </c>
      <c r="AE88">
        <f>'IDT-1'!E88</f>
        <v>0</v>
      </c>
      <c r="AF88" s="26"/>
      <c r="AG88">
        <f t="shared" si="5"/>
        <v>179.41279092324294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30.65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1.3656782334384858</v>
      </c>
      <c r="F89">
        <f>GT_Spot!S89</f>
        <v>0</v>
      </c>
      <c r="G89">
        <f>PPCL_NG!S89</f>
        <v>36.36</v>
      </c>
      <c r="H89">
        <f>PPCL_Spot!S89</f>
        <v>43.71</v>
      </c>
      <c r="I89">
        <f>Bawana_NG!S89</f>
        <v>30.798851688912084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74.95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35.119999999999997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2.1797118633166854</v>
      </c>
      <c r="AD89">
        <f t="shared" si="4"/>
        <v>245.51481805903387</v>
      </c>
      <c r="AE89">
        <f>'IDT-1'!E89</f>
        <v>0</v>
      </c>
      <c r="AF89" s="26"/>
      <c r="AG89">
        <f t="shared" si="5"/>
        <v>170.51481805903387</v>
      </c>
      <c r="AI89" s="75">
        <f>PXIL!K89</f>
        <v>0</v>
      </c>
      <c r="AJ89" s="75">
        <f>PXIL!Q89</f>
        <v>0</v>
      </c>
      <c r="AK89" s="75">
        <f>RTM_IEX!K89</f>
        <v>12.35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12.07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1.3656782334384858</v>
      </c>
      <c r="F90">
        <f>GT_Spot!S90</f>
        <v>0</v>
      </c>
      <c r="G90">
        <f>PPCL_NG!S90</f>
        <v>36.36</v>
      </c>
      <c r="H90">
        <f>PPCL_Spot!S90</f>
        <v>43.71</v>
      </c>
      <c r="I90">
        <f>Bawana_NG!S90</f>
        <v>30.7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74.95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33.94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2.0852099684542589</v>
      </c>
      <c r="AD90">
        <f t="shared" si="4"/>
        <v>234.87046826498425</v>
      </c>
      <c r="AE90">
        <f>'IDT-1'!E90</f>
        <v>0</v>
      </c>
      <c r="AF90" s="26"/>
      <c r="AG90">
        <f t="shared" si="5"/>
        <v>159.87046826498425</v>
      </c>
      <c r="AI90" s="75">
        <f>PXIL!K90</f>
        <v>0</v>
      </c>
      <c r="AJ90" s="75">
        <f>PXIL!Q90</f>
        <v>0</v>
      </c>
      <c r="AK90" s="75">
        <f>RTM_IEX!K90</f>
        <v>4.07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10.89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1.9218245169464681</v>
      </c>
      <c r="F91">
        <f>GT_Spot!S91</f>
        <v>0</v>
      </c>
      <c r="G91">
        <f>PPCL_NG!S91</f>
        <v>36.36</v>
      </c>
      <c r="H91">
        <f>PPCL_Spot!S91</f>
        <v>45.13</v>
      </c>
      <c r="I91">
        <f>Bawana_NG!S91</f>
        <v>30.2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75.94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23.52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1.935928055749129</v>
      </c>
      <c r="AD91">
        <f t="shared" si="4"/>
        <v>218.05589646119734</v>
      </c>
      <c r="AE91">
        <f>'IDT-1'!E91</f>
        <v>0</v>
      </c>
      <c r="AF91" s="26"/>
      <c r="AG91">
        <f t="shared" si="5"/>
        <v>143.05589646119734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5.95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1.9218245169464681</v>
      </c>
      <c r="F92">
        <f>GT_Spot!S92</f>
        <v>0</v>
      </c>
      <c r="G92">
        <f>PPCL_NG!S92</f>
        <v>36.36</v>
      </c>
      <c r="H92">
        <f>PPCL_Spot!S92</f>
        <v>45.13</v>
      </c>
      <c r="I92">
        <f>Bawana_NG!S92</f>
        <v>30.999999999999993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75.94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37.590000000000003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2.215240055749129</v>
      </c>
      <c r="AD92">
        <f t="shared" si="4"/>
        <v>249.51658446119734</v>
      </c>
      <c r="AE92">
        <f>'IDT-1'!E92</f>
        <v>0</v>
      </c>
      <c r="AF92" s="26"/>
      <c r="AG92">
        <f t="shared" si="5"/>
        <v>174.51658446119734</v>
      </c>
      <c r="AI92" s="75">
        <f>PXIL!K92</f>
        <v>0</v>
      </c>
      <c r="AJ92" s="75">
        <f>PXIL!Q92</f>
        <v>0</v>
      </c>
      <c r="AK92" s="75">
        <f>RTM_IEX!K92</f>
        <v>13.47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9.35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1.557535545023697</v>
      </c>
      <c r="F93">
        <f>GT_Spot!S93</f>
        <v>0</v>
      </c>
      <c r="G93">
        <f>PPCL_NG!S93</f>
        <v>36.36</v>
      </c>
      <c r="H93">
        <f>PPCL_Spot!S93</f>
        <v>43.71</v>
      </c>
      <c r="I93">
        <f>Bawana_NG!S93</f>
        <v>30.798851688912084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75.94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30.78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2.084424207658635</v>
      </c>
      <c r="AD93">
        <f t="shared" si="4"/>
        <v>234.78196302627714</v>
      </c>
      <c r="AE93">
        <f>'IDT-1'!E93</f>
        <v>0</v>
      </c>
      <c r="AF93" s="26"/>
      <c r="AG93">
        <f t="shared" si="5"/>
        <v>159.78196302627714</v>
      </c>
      <c r="AI93" s="75">
        <f>PXIL!K93</f>
        <v>0</v>
      </c>
      <c r="AJ93" s="75">
        <f>PXIL!Q93</f>
        <v>0</v>
      </c>
      <c r="AK93" s="75">
        <f>RTM_IEX!K93</f>
        <v>8.57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8.18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1.557535545023697</v>
      </c>
      <c r="F94">
        <f>GT_Spot!S94</f>
        <v>0</v>
      </c>
      <c r="G94">
        <f>PPCL_NG!S94</f>
        <v>36.36</v>
      </c>
      <c r="H94">
        <f>PPCL_Spot!S94</f>
        <v>43.71</v>
      </c>
      <c r="I94">
        <f>Bawana_NG!S94</f>
        <v>30.9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75.84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30.38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2.0817063127962085</v>
      </c>
      <c r="AD94">
        <f t="shared" si="4"/>
        <v>234.47582923222751</v>
      </c>
      <c r="AE94">
        <f>'IDT-1'!E94</f>
        <v>0</v>
      </c>
      <c r="AF94" s="26"/>
      <c r="AG94">
        <f t="shared" si="5"/>
        <v>159.47582923222751</v>
      </c>
      <c r="AI94" s="75">
        <f>PXIL!K94</f>
        <v>0</v>
      </c>
      <c r="AJ94" s="75">
        <f>PXIL!Q94</f>
        <v>0</v>
      </c>
      <c r="AK94" s="75">
        <f>RTM_IEX!K94</f>
        <v>8.65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8.19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1.557535545023697</v>
      </c>
      <c r="F95">
        <f>GT_Spot!S95</f>
        <v>0</v>
      </c>
      <c r="G95">
        <f>PPCL_NG!S95</f>
        <v>36.36</v>
      </c>
      <c r="H95">
        <f>PPCL_Spot!S95</f>
        <v>43.71</v>
      </c>
      <c r="I95">
        <f>Bawana_NG!S95</f>
        <v>30.798851688912084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75.84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19.760000000000002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1.8859842076586351</v>
      </c>
      <c r="AD95">
        <f t="shared" si="4"/>
        <v>212.43040302627716</v>
      </c>
      <c r="AE95">
        <f>'IDT-1'!E95</f>
        <v>0</v>
      </c>
      <c r="AF95" s="26"/>
      <c r="AG95">
        <f t="shared" si="5"/>
        <v>137.43040302627716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5.32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1.9218245169464681</v>
      </c>
      <c r="F96">
        <f>GT_Spot!S96</f>
        <v>0</v>
      </c>
      <c r="G96">
        <f>PPCL_NG!S96</f>
        <v>36.36</v>
      </c>
      <c r="H96">
        <f>PPCL_Spot!S96</f>
        <v>45.446970201986538</v>
      </c>
      <c r="I96">
        <f>Bawana_NG!S96</f>
        <v>30.798851688912084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75.84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29.38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2.1494672883890367</v>
      </c>
      <c r="AD96">
        <f t="shared" si="4"/>
        <v>242.10817911945603</v>
      </c>
      <c r="AE96">
        <f>'IDT-1'!E96</f>
        <v>0</v>
      </c>
      <c r="AF96" s="26"/>
      <c r="AG96">
        <f t="shared" si="5"/>
        <v>167.10817911945603</v>
      </c>
      <c r="AI96" s="75">
        <f>PXIL!K96</f>
        <v>0</v>
      </c>
      <c r="AJ96" s="75">
        <f>PXIL!Q96</f>
        <v>0</v>
      </c>
      <c r="AK96" s="75">
        <f>RTM_IEX!K96</f>
        <v>15.7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7.84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1.9218245169464681</v>
      </c>
      <c r="F97">
        <f>GT_Spot!S97</f>
        <v>0</v>
      </c>
      <c r="G97">
        <f>PPCL_NG!S97</f>
        <v>36.36</v>
      </c>
      <c r="H97">
        <f>PPCL_Spot!S97</f>
        <v>45.446970201986538</v>
      </c>
      <c r="I97">
        <f>Bawana_NG!S97</f>
        <v>30.1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75.84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30.61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2.0159813935266104</v>
      </c>
      <c r="AD97">
        <f t="shared" si="4"/>
        <v>227.0728133254064</v>
      </c>
      <c r="AE97">
        <f>'IDT-1'!E97</f>
        <v>0</v>
      </c>
      <c r="AF97" s="26"/>
      <c r="AG97">
        <f t="shared" si="5"/>
        <v>152.0728133254064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7.84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1.9218245169464681</v>
      </c>
      <c r="F98">
        <f>GT_Spot!S98</f>
        <v>0</v>
      </c>
      <c r="G98">
        <f>PPCL_NG!S98</f>
        <v>36.36</v>
      </c>
      <c r="H98">
        <f>PPCL_Spot!S98</f>
        <v>45.446970201986538</v>
      </c>
      <c r="I98">
        <f>Bawana_NG!S98</f>
        <v>30.999999999999993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75.84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31.46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2.0795173935266105</v>
      </c>
      <c r="AD98">
        <f t="shared" si="4"/>
        <v>234.2292773254064</v>
      </c>
      <c r="AE98">
        <f>'IDT-1'!E98</f>
        <v>0</v>
      </c>
      <c r="AF98" s="26"/>
      <c r="AG98">
        <f t="shared" si="5"/>
        <v>159.2292773254064</v>
      </c>
      <c r="AI98" s="75">
        <f>PXIL!K98</f>
        <v>0</v>
      </c>
      <c r="AJ98" s="75">
        <f>PXIL!Q98</f>
        <v>0</v>
      </c>
      <c r="AK98" s="75">
        <f>RTM_IEX!K98</f>
        <v>5.43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7.88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4.2359171974760926E-2</v>
      </c>
      <c r="F99">
        <f t="shared" si="6"/>
        <v>0</v>
      </c>
      <c r="G99">
        <f t="shared" si="6"/>
        <v>0.90065250000000074</v>
      </c>
      <c r="H99">
        <f t="shared" si="6"/>
        <v>1.241465612787281</v>
      </c>
      <c r="I99">
        <f t="shared" si="6"/>
        <v>0.73543059302095792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1.8826799999999999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0.64120000000000021</v>
      </c>
      <c r="Z99" s="75">
        <f t="shared" si="6"/>
        <v>0</v>
      </c>
      <c r="AA99" s="117">
        <f t="shared" si="6"/>
        <v>0.19761000000000017</v>
      </c>
      <c r="AB99" s="117">
        <f t="shared" si="6"/>
        <v>0</v>
      </c>
      <c r="AC99">
        <f t="shared" si="6"/>
        <v>5.6902468523844701E-2</v>
      </c>
      <c r="AD99">
        <f t="shared" si="6"/>
        <v>5.9020454092591574</v>
      </c>
      <c r="AE99">
        <f t="shared" si="6"/>
        <v>0</v>
      </c>
      <c r="AG99">
        <f t="shared" si="6"/>
        <v>5.602045409259155</v>
      </c>
      <c r="AI99">
        <f t="shared" si="6"/>
        <v>0</v>
      </c>
      <c r="AJ99">
        <f t="shared" si="6"/>
        <v>0</v>
      </c>
      <c r="AK99">
        <f t="shared" si="6"/>
        <v>7.3217499999999991E-2</v>
      </c>
      <c r="AL99">
        <f t="shared" si="6"/>
        <v>-0.2525</v>
      </c>
      <c r="AM99">
        <f t="shared" si="6"/>
        <v>0</v>
      </c>
      <c r="AN99">
        <f t="shared" si="6"/>
        <v>0</v>
      </c>
      <c r="AO99">
        <f t="shared" si="6"/>
        <v>0.49683249999999995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204">
        <f>SUMIF(AT3:AT98,"&gt;0",AT3:AT98)/4000</f>
        <v>0.22500000000000001</v>
      </c>
      <c r="AU101" s="70" t="s">
        <v>529</v>
      </c>
    </row>
    <row r="102" spans="1:47">
      <c r="AT102" s="204">
        <f>SUMIF(AT3:AT98,"&lt;0",AT3:AT98)/4000</f>
        <v>-0.52500000000000002</v>
      </c>
      <c r="AU102" s="70" t="s">
        <v>530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44726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21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0.24877600000000002</v>
      </c>
      <c r="AD3">
        <f>SUM(B3:AB3,AI3:AR3)-AC3</f>
        <v>28.021224</v>
      </c>
      <c r="AE3">
        <f>'IDT-1'!D3</f>
        <v>0</v>
      </c>
      <c r="AF3" s="26"/>
      <c r="AG3">
        <f>SUM(AD3:AF3)</f>
        <v>28.021224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21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0.24877600000000002</v>
      </c>
      <c r="AD4">
        <f t="shared" ref="AD4:AD67" si="1">SUM(B4:AB4,AI4:AR4)-AC4</f>
        <v>28.021224</v>
      </c>
      <c r="AE4">
        <f>'IDT-1'!D4</f>
        <v>0</v>
      </c>
      <c r="AF4" s="26"/>
      <c r="AG4">
        <f t="shared" ref="AG4:AG67" si="2">SUM(AD4:AF4)</f>
        <v>28.021224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21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0.24877600000000002</v>
      </c>
      <c r="AD5">
        <f t="shared" si="1"/>
        <v>28.021224</v>
      </c>
      <c r="AE5">
        <f>'IDT-1'!D5</f>
        <v>0</v>
      </c>
      <c r="AF5" s="26"/>
      <c r="AG5">
        <f t="shared" si="2"/>
        <v>28.021224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20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0.17600000000000002</v>
      </c>
      <c r="AD6">
        <f t="shared" si="1"/>
        <v>19.824000000000002</v>
      </c>
      <c r="AE6">
        <f>'IDT-1'!D6</f>
        <v>0</v>
      </c>
      <c r="AF6" s="26"/>
      <c r="AG6">
        <f t="shared" si="2"/>
        <v>19.824000000000002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4.6684438520493163</v>
      </c>
      <c r="I7">
        <f>Bawana_NG!R7</f>
        <v>24.83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0.25958630589803394</v>
      </c>
      <c r="AD7">
        <f t="shared" si="1"/>
        <v>29.23885754615128</v>
      </c>
      <c r="AE7">
        <f>'IDT-1'!D7</f>
        <v>0</v>
      </c>
      <c r="AF7" s="26"/>
      <c r="AG7">
        <f t="shared" si="2"/>
        <v>29.23885754615128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18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0.15840000000000001</v>
      </c>
      <c r="AD8">
        <f t="shared" si="1"/>
        <v>17.8416</v>
      </c>
      <c r="AE8">
        <f>'IDT-1'!D8</f>
        <v>0</v>
      </c>
      <c r="AF8" s="26"/>
      <c r="AG8">
        <f t="shared" si="2"/>
        <v>17.8416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20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0.17600000000000002</v>
      </c>
      <c r="AD9">
        <f t="shared" si="1"/>
        <v>19.824000000000002</v>
      </c>
      <c r="AE9">
        <f>'IDT-1'!D9</f>
        <v>0</v>
      </c>
      <c r="AF9" s="26"/>
      <c r="AG9">
        <f t="shared" si="2"/>
        <v>19.824000000000002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20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0.17600000000000002</v>
      </c>
      <c r="AD10">
        <f t="shared" si="1"/>
        <v>19.824000000000002</v>
      </c>
      <c r="AE10">
        <f>'IDT-1'!D10</f>
        <v>0</v>
      </c>
      <c r="AF10" s="26"/>
      <c r="AG10">
        <f t="shared" si="2"/>
        <v>19.824000000000002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19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0.16720000000000002</v>
      </c>
      <c r="AD11">
        <f t="shared" si="1"/>
        <v>18.832799999999999</v>
      </c>
      <c r="AE11">
        <f>'IDT-1'!D11</f>
        <v>0</v>
      </c>
      <c r="AF11" s="26"/>
      <c r="AG11">
        <f t="shared" si="2"/>
        <v>18.832799999999999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19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0.16720000000000002</v>
      </c>
      <c r="AD12">
        <f t="shared" si="1"/>
        <v>18.832799999999999</v>
      </c>
      <c r="AE12">
        <f>'IDT-1'!D12</f>
        <v>0</v>
      </c>
      <c r="AF12" s="26"/>
      <c r="AG12">
        <f t="shared" si="2"/>
        <v>18.832799999999999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4.6684438520493163</v>
      </c>
      <c r="I13">
        <f>Bawana_NG!R13</f>
        <v>23.91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0.25149030589803401</v>
      </c>
      <c r="AD13">
        <f t="shared" si="1"/>
        <v>28.326953546151284</v>
      </c>
      <c r="AE13">
        <f>'IDT-1'!D13</f>
        <v>0</v>
      </c>
      <c r="AF13" s="26"/>
      <c r="AG13">
        <f t="shared" si="2"/>
        <v>28.326953546151284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16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0.14080000000000001</v>
      </c>
      <c r="AD14">
        <f t="shared" si="1"/>
        <v>15.8592</v>
      </c>
      <c r="AE14">
        <f>'IDT-1'!D14</f>
        <v>0</v>
      </c>
      <c r="AF14" s="26"/>
      <c r="AG14">
        <f t="shared" si="2"/>
        <v>15.8592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1.94</v>
      </c>
      <c r="I15">
        <f>Bawana_NG!R15</f>
        <v>18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0.23944800000000002</v>
      </c>
      <c r="AD15">
        <f t="shared" si="1"/>
        <v>26.970552000000001</v>
      </c>
      <c r="AE15">
        <f>'IDT-1'!D15</f>
        <v>0</v>
      </c>
      <c r="AF15" s="26"/>
      <c r="AG15">
        <f t="shared" si="2"/>
        <v>26.970552000000001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1.94</v>
      </c>
      <c r="I16">
        <f>Bawana_NG!R16</f>
        <v>18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0.23944800000000002</v>
      </c>
      <c r="AD16">
        <f t="shared" si="1"/>
        <v>26.970552000000001</v>
      </c>
      <c r="AE16">
        <f>'IDT-1'!D16</f>
        <v>0</v>
      </c>
      <c r="AF16" s="26"/>
      <c r="AG16">
        <f t="shared" si="2"/>
        <v>26.970552000000001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18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0.22237600000000002</v>
      </c>
      <c r="AD17">
        <f t="shared" si="1"/>
        <v>25.047623999999999</v>
      </c>
      <c r="AE17">
        <f>'IDT-1'!D17</f>
        <v>0</v>
      </c>
      <c r="AF17" s="26"/>
      <c r="AG17">
        <f t="shared" si="2"/>
        <v>25.047623999999999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18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0.22237600000000002</v>
      </c>
      <c r="AD18">
        <f t="shared" si="1"/>
        <v>25.047623999999999</v>
      </c>
      <c r="AE18">
        <f>'IDT-1'!D18</f>
        <v>0</v>
      </c>
      <c r="AF18" s="26"/>
      <c r="AG18">
        <f t="shared" si="2"/>
        <v>25.047623999999999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10.91</v>
      </c>
      <c r="H19">
        <f>PPCL_Spot!R19</f>
        <v>6.3880037488284893</v>
      </c>
      <c r="I19">
        <f>Bawana_NG!R19</f>
        <v>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0.35136643298969072</v>
      </c>
      <c r="AD19">
        <f t="shared" si="1"/>
        <v>39.576637315838802</v>
      </c>
      <c r="AE19">
        <f>'IDT-1'!D19</f>
        <v>0</v>
      </c>
      <c r="AF19" s="26"/>
      <c r="AG19">
        <f t="shared" si="2"/>
        <v>39.576637315838802</v>
      </c>
      <c r="AI19" s="75">
        <f>PXIL!L19</f>
        <v>0</v>
      </c>
      <c r="AJ19" s="75">
        <f>PXIL!R19</f>
        <v>0</v>
      </c>
      <c r="AK19" s="75">
        <f>RTM_IEX!L19</f>
        <v>0.63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10.91</v>
      </c>
      <c r="H20">
        <f>PPCL_Spot!R20</f>
        <v>0</v>
      </c>
      <c r="I20">
        <f>Bawana_NG!R20</f>
        <v>16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0.23680800000000002</v>
      </c>
      <c r="AD20">
        <f t="shared" si="1"/>
        <v>26.673192</v>
      </c>
      <c r="AE20">
        <f>'IDT-1'!D20</f>
        <v>0</v>
      </c>
      <c r="AF20" s="26"/>
      <c r="AG20">
        <f t="shared" si="2"/>
        <v>26.673192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5.9995384970386896</v>
      </c>
      <c r="I21">
        <f>Bawana_NG!R21</f>
        <v>18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0.27517193877394047</v>
      </c>
      <c r="AD21">
        <f t="shared" si="1"/>
        <v>30.994366558264748</v>
      </c>
      <c r="AE21">
        <f>'IDT-1'!D21</f>
        <v>0</v>
      </c>
      <c r="AF21" s="26"/>
      <c r="AG21">
        <f t="shared" si="2"/>
        <v>30.994366558264748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2.65</v>
      </c>
      <c r="I22">
        <f>Bawana_NG!R22</f>
        <v>18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0.24569600000000003</v>
      </c>
      <c r="AD22">
        <f t="shared" si="1"/>
        <v>27.674304000000003</v>
      </c>
      <c r="AE22">
        <f>'IDT-1'!D22</f>
        <v>0</v>
      </c>
      <c r="AF22" s="26"/>
      <c r="AG22">
        <f t="shared" si="2"/>
        <v>27.674304000000003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2.65</v>
      </c>
      <c r="I23">
        <f>Bawana_NG!R23</f>
        <v>18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0.24569600000000003</v>
      </c>
      <c r="AD23">
        <f t="shared" si="1"/>
        <v>27.674304000000003</v>
      </c>
      <c r="AE23">
        <f>'IDT-1'!D23</f>
        <v>0</v>
      </c>
      <c r="AF23" s="26"/>
      <c r="AG23">
        <f t="shared" si="2"/>
        <v>27.674304000000003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2.65</v>
      </c>
      <c r="I24">
        <f>Bawana_NG!R24</f>
        <v>17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0.23689600000000002</v>
      </c>
      <c r="AD24">
        <f t="shared" si="1"/>
        <v>26.683104</v>
      </c>
      <c r="AE24">
        <f>'IDT-1'!D24</f>
        <v>0</v>
      </c>
      <c r="AF24" s="26"/>
      <c r="AG24">
        <f t="shared" si="2"/>
        <v>26.683104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2.65</v>
      </c>
      <c r="I25">
        <f>Bawana_NG!R25</f>
        <v>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0.33633600000000002</v>
      </c>
      <c r="AD25">
        <f t="shared" si="1"/>
        <v>37.883663999999996</v>
      </c>
      <c r="AE25">
        <f>'IDT-1'!D25</f>
        <v>0</v>
      </c>
      <c r="AF25" s="26"/>
      <c r="AG25">
        <f t="shared" si="2"/>
        <v>37.883663999999996</v>
      </c>
      <c r="AI25" s="75">
        <f>PXIL!L25</f>
        <v>0</v>
      </c>
      <c r="AJ25" s="75">
        <f>PXIL!R25</f>
        <v>0</v>
      </c>
      <c r="AK25" s="75">
        <f>RTM_IEX!L25</f>
        <v>6.3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2.65</v>
      </c>
      <c r="I26">
        <f>Bawana_NG!R26</f>
        <v>16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0.22809600000000002</v>
      </c>
      <c r="AD26">
        <f t="shared" si="1"/>
        <v>25.691904000000001</v>
      </c>
      <c r="AE26">
        <f>'IDT-1'!D26</f>
        <v>0</v>
      </c>
      <c r="AF26" s="26"/>
      <c r="AG26">
        <f t="shared" si="2"/>
        <v>25.691904000000001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2.65</v>
      </c>
      <c r="I27">
        <f>Bawana_NG!R27</f>
        <v>17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0.23689600000000002</v>
      </c>
      <c r="AD27">
        <f t="shared" si="1"/>
        <v>26.683104</v>
      </c>
      <c r="AE27">
        <f>'IDT-1'!D27</f>
        <v>0</v>
      </c>
      <c r="AF27" s="26"/>
      <c r="AG27">
        <f t="shared" si="2"/>
        <v>26.683104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2.65</v>
      </c>
      <c r="I28">
        <f>Bawana_NG!R28</f>
        <v>17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0.23689600000000002</v>
      </c>
      <c r="AD28">
        <f t="shared" si="1"/>
        <v>26.683104</v>
      </c>
      <c r="AE28">
        <f>'IDT-1'!D28</f>
        <v>0</v>
      </c>
      <c r="AF28" s="26"/>
      <c r="AG28">
        <f t="shared" si="2"/>
        <v>26.683104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2.65</v>
      </c>
      <c r="I29">
        <f>Bawana_NG!R29</f>
        <v>17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0.23689600000000002</v>
      </c>
      <c r="AD29">
        <f t="shared" si="1"/>
        <v>26.683104</v>
      </c>
      <c r="AE29">
        <f>'IDT-1'!D29</f>
        <v>0</v>
      </c>
      <c r="AF29" s="26"/>
      <c r="AG29">
        <f t="shared" si="2"/>
        <v>26.683104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2.65</v>
      </c>
      <c r="I30">
        <f>Bawana_NG!R30</f>
        <v>17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0.23689600000000002</v>
      </c>
      <c r="AD30">
        <f t="shared" si="1"/>
        <v>26.683104</v>
      </c>
      <c r="AE30">
        <f>'IDT-1'!D30</f>
        <v>0</v>
      </c>
      <c r="AF30" s="26"/>
      <c r="AG30">
        <f t="shared" si="2"/>
        <v>26.683104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2.65</v>
      </c>
      <c r="I31">
        <f>Bawana_NG!R31</f>
        <v>23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0.34082400000000002</v>
      </c>
      <c r="AD31">
        <f t="shared" si="1"/>
        <v>38.389176000000006</v>
      </c>
      <c r="AE31">
        <f>'IDT-1'!D31</f>
        <v>0</v>
      </c>
      <c r="AF31" s="26"/>
      <c r="AG31">
        <f t="shared" si="2"/>
        <v>38.389176000000006</v>
      </c>
      <c r="AI31" s="75">
        <f>PXIL!L31</f>
        <v>0</v>
      </c>
      <c r="AJ31" s="75">
        <f>PXIL!R31</f>
        <v>0</v>
      </c>
      <c r="AK31" s="75">
        <f>RTM_IEX!L31</f>
        <v>5.81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2.65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8.7295999999999999E-2</v>
      </c>
      <c r="AD32">
        <f t="shared" si="1"/>
        <v>9.8327039999999997</v>
      </c>
      <c r="AE32">
        <f>'IDT-1'!D32</f>
        <v>0</v>
      </c>
      <c r="AF32" s="26"/>
      <c r="AG32">
        <f t="shared" si="2"/>
        <v>9.8327039999999997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2.65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8.7295999999999999E-2</v>
      </c>
      <c r="AD33">
        <f t="shared" si="1"/>
        <v>9.8327039999999997</v>
      </c>
      <c r="AE33">
        <f>'IDT-1'!D33</f>
        <v>0</v>
      </c>
      <c r="AF33" s="26"/>
      <c r="AG33">
        <f t="shared" si="2"/>
        <v>9.8327039999999997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2.65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8.7295999999999999E-2</v>
      </c>
      <c r="AD34">
        <f t="shared" si="1"/>
        <v>9.8327039999999997</v>
      </c>
      <c r="AE34">
        <f>'IDT-1'!D34</f>
        <v>0</v>
      </c>
      <c r="AF34" s="26"/>
      <c r="AG34">
        <f t="shared" si="2"/>
        <v>9.8327039999999997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2.65</v>
      </c>
      <c r="I35">
        <f>Bawana_NG!R35</f>
        <v>2.3163669297892957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0.10768002898214581</v>
      </c>
      <c r="AD35">
        <f t="shared" si="1"/>
        <v>12.128686900807148</v>
      </c>
      <c r="AE35">
        <f>'IDT-1'!D35</f>
        <v>0</v>
      </c>
      <c r="AF35" s="26"/>
      <c r="AG35">
        <f t="shared" si="2"/>
        <v>12.128686900807148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2.65</v>
      </c>
      <c r="I36">
        <f>Bawana_NG!R36</f>
        <v>2.3163669297892957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0.10768002898214581</v>
      </c>
      <c r="AD36">
        <f t="shared" si="1"/>
        <v>12.128686900807148</v>
      </c>
      <c r="AE36">
        <f>'IDT-1'!D36</f>
        <v>0</v>
      </c>
      <c r="AF36" s="26"/>
      <c r="AG36">
        <f t="shared" si="2"/>
        <v>12.128686900807148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2.65</v>
      </c>
      <c r="I37">
        <f>Bawana_NG!R37</f>
        <v>2.3163669297892957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0.3761680289821458</v>
      </c>
      <c r="AD37">
        <f t="shared" si="1"/>
        <v>42.370198900807154</v>
      </c>
      <c r="AE37">
        <f>'IDT-1'!D37</f>
        <v>0</v>
      </c>
      <c r="AF37" s="26"/>
      <c r="AG37">
        <f t="shared" si="2"/>
        <v>42.370198900807154</v>
      </c>
      <c r="AI37" s="75">
        <f>PXIL!L37</f>
        <v>0</v>
      </c>
      <c r="AJ37" s="75">
        <f>PXIL!R37</f>
        <v>0</v>
      </c>
      <c r="AK37" s="75">
        <f>RTM_IEX!L37</f>
        <v>30.51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2.65</v>
      </c>
      <c r="I38">
        <f>Bawana_NG!R38</f>
        <v>2.3163669297892957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0.10768002898214581</v>
      </c>
      <c r="AD38">
        <f t="shared" si="1"/>
        <v>12.128686900807148</v>
      </c>
      <c r="AE38">
        <f>'IDT-1'!D38</f>
        <v>0</v>
      </c>
      <c r="AF38" s="26"/>
      <c r="AG38">
        <f t="shared" si="2"/>
        <v>12.128686900807148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2.65</v>
      </c>
      <c r="I39">
        <f>Bawana_NG!R39</f>
        <v>2.3163669297892957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0.10768002898214581</v>
      </c>
      <c r="AD39">
        <f t="shared" si="1"/>
        <v>12.128686900807148</v>
      </c>
      <c r="AE39">
        <f>'IDT-1'!D39</f>
        <v>0</v>
      </c>
      <c r="AF39" s="26"/>
      <c r="AG39">
        <f t="shared" si="2"/>
        <v>12.128686900807148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2.65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8.7295999999999999E-2</v>
      </c>
      <c r="AD40">
        <f t="shared" si="1"/>
        <v>9.8327039999999997</v>
      </c>
      <c r="AE40">
        <f>'IDT-1'!D40</f>
        <v>0</v>
      </c>
      <c r="AF40" s="26"/>
      <c r="AG40">
        <f t="shared" si="2"/>
        <v>9.8327039999999997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2.65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8.7295999999999999E-2</v>
      </c>
      <c r="AD41">
        <f t="shared" si="1"/>
        <v>9.8327039999999997</v>
      </c>
      <c r="AE41">
        <f>'IDT-1'!D41</f>
        <v>0</v>
      </c>
      <c r="AF41" s="26"/>
      <c r="AG41">
        <f t="shared" si="2"/>
        <v>9.8327039999999997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2.65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8.7295999999999999E-2</v>
      </c>
      <c r="AD42">
        <f t="shared" si="1"/>
        <v>9.8327039999999997</v>
      </c>
      <c r="AE42">
        <f>'IDT-1'!D42</f>
        <v>0</v>
      </c>
      <c r="AF42" s="26"/>
      <c r="AG42">
        <f t="shared" si="2"/>
        <v>9.8327039999999997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8.7893938349079352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0.41403466574718983</v>
      </c>
      <c r="AD43">
        <f t="shared" si="1"/>
        <v>46.635359169160743</v>
      </c>
      <c r="AE43">
        <f>'IDT-1'!D43</f>
        <v>0</v>
      </c>
      <c r="AF43" s="26"/>
      <c r="AG43">
        <f t="shared" si="2"/>
        <v>46.635359169160743</v>
      </c>
      <c r="AI43" s="75">
        <f>PXIL!L43</f>
        <v>0</v>
      </c>
      <c r="AJ43" s="75">
        <f>PXIL!R43</f>
        <v>0</v>
      </c>
      <c r="AK43" s="75">
        <f>RTM_IEX!L43</f>
        <v>30.99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8.7893938349079352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0.14132266574718985</v>
      </c>
      <c r="AD44">
        <f t="shared" si="1"/>
        <v>15.918071169160747</v>
      </c>
      <c r="AE44">
        <f>'IDT-1'!D44</f>
        <v>0</v>
      </c>
      <c r="AF44" s="26"/>
      <c r="AG44">
        <f t="shared" si="2"/>
        <v>15.918071169160747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8.7893938349079352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0.14132266574718985</v>
      </c>
      <c r="AD45">
        <f t="shared" si="1"/>
        <v>15.918071169160747</v>
      </c>
      <c r="AE45">
        <f>'IDT-1'!D45</f>
        <v>0</v>
      </c>
      <c r="AF45" s="26"/>
      <c r="AG45">
        <f t="shared" si="2"/>
        <v>15.918071169160747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8.7893938349079352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0.14132266574718985</v>
      </c>
      <c r="AD46">
        <f t="shared" si="1"/>
        <v>15.918071169160747</v>
      </c>
      <c r="AE46">
        <f>'IDT-1'!D46</f>
        <v>0</v>
      </c>
      <c r="AF46" s="26"/>
      <c r="AG46">
        <f t="shared" si="2"/>
        <v>15.918071169160747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10.91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0.2112</v>
      </c>
      <c r="AD47">
        <f t="shared" si="1"/>
        <v>23.788799999999998</v>
      </c>
      <c r="AE47">
        <f>'IDT-1'!D47</f>
        <v>0</v>
      </c>
      <c r="AF47" s="26"/>
      <c r="AG47">
        <f t="shared" si="2"/>
        <v>23.788799999999998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8.7893938349079352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0.19253866574718986</v>
      </c>
      <c r="AD48">
        <f t="shared" si="1"/>
        <v>21.686855169160747</v>
      </c>
      <c r="AE48">
        <f>'IDT-1'!D48</f>
        <v>0</v>
      </c>
      <c r="AF48" s="26"/>
      <c r="AG48">
        <f t="shared" si="2"/>
        <v>21.686855169160747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8.7893938349079352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0.47378666574718986</v>
      </c>
      <c r="AD49">
        <f t="shared" si="1"/>
        <v>53.365607169160747</v>
      </c>
      <c r="AE49">
        <f>'IDT-1'!D49</f>
        <v>0</v>
      </c>
      <c r="AF49" s="26"/>
      <c r="AG49">
        <f t="shared" si="2"/>
        <v>53.365607169160747</v>
      </c>
      <c r="AI49" s="75">
        <f>PXIL!L49</f>
        <v>0</v>
      </c>
      <c r="AJ49" s="75">
        <f>PXIL!R49</f>
        <v>0</v>
      </c>
      <c r="AK49" s="75">
        <f>RTM_IEX!L49</f>
        <v>31.96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8.7893938349079352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0.19253866574718986</v>
      </c>
      <c r="AD50">
        <f t="shared" si="1"/>
        <v>21.686855169160747</v>
      </c>
      <c r="AE50">
        <f>'IDT-1'!D50</f>
        <v>0</v>
      </c>
      <c r="AF50" s="26"/>
      <c r="AG50">
        <f t="shared" si="2"/>
        <v>21.686855169160747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8.66</v>
      </c>
      <c r="I51">
        <f>Bawana_NG!R51</f>
        <v>34.64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0.44501600000000002</v>
      </c>
      <c r="AD51">
        <f t="shared" si="1"/>
        <v>50.124983999999998</v>
      </c>
      <c r="AE51">
        <f>'IDT-1'!D51</f>
        <v>0</v>
      </c>
      <c r="AF51" s="26"/>
      <c r="AG51">
        <f t="shared" si="2"/>
        <v>50.124983999999998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8.66</v>
      </c>
      <c r="I52">
        <f>Bawana_NG!R52</f>
        <v>34.64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0.44501600000000002</v>
      </c>
      <c r="AD52">
        <f t="shared" si="1"/>
        <v>50.124983999999998</v>
      </c>
      <c r="AE52">
        <f>'IDT-1'!D52</f>
        <v>0</v>
      </c>
      <c r="AF52" s="26"/>
      <c r="AG52">
        <f t="shared" si="2"/>
        <v>50.124983999999998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8.66</v>
      </c>
      <c r="I53">
        <f>Bawana_NG!R53</f>
        <v>25.16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0.36159200000000002</v>
      </c>
      <c r="AD53">
        <f t="shared" si="1"/>
        <v>40.728408000000002</v>
      </c>
      <c r="AE53">
        <f>'IDT-1'!D53</f>
        <v>0</v>
      </c>
      <c r="AF53" s="26"/>
      <c r="AG53">
        <f t="shared" si="2"/>
        <v>40.728408000000002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8.66</v>
      </c>
      <c r="I54">
        <f>Bawana_NG!R54</f>
        <v>25.16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0.36159200000000002</v>
      </c>
      <c r="AD54">
        <f t="shared" si="1"/>
        <v>40.728408000000002</v>
      </c>
      <c r="AE54">
        <f>'IDT-1'!D54</f>
        <v>0</v>
      </c>
      <c r="AF54" s="26"/>
      <c r="AG54">
        <f t="shared" si="2"/>
        <v>40.728408000000002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8.3807220316606603</v>
      </c>
      <c r="I55">
        <f>Bawana_NG!R55</f>
        <v>32.119999999999997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0.42038235387861378</v>
      </c>
      <c r="AD55">
        <f t="shared" si="1"/>
        <v>47.350339677782038</v>
      </c>
      <c r="AE55">
        <f>'IDT-1'!D55</f>
        <v>0</v>
      </c>
      <c r="AF55" s="26"/>
      <c r="AG55">
        <f t="shared" si="2"/>
        <v>47.350339677782038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8.3807220316606603</v>
      </c>
      <c r="I56">
        <f>Bawana_NG!R56</f>
        <v>24.26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0.35121435387861383</v>
      </c>
      <c r="AD56">
        <f t="shared" si="1"/>
        <v>39.559507677782051</v>
      </c>
      <c r="AE56">
        <f>'IDT-1'!D56</f>
        <v>0</v>
      </c>
      <c r="AF56" s="26"/>
      <c r="AG56">
        <f t="shared" si="2"/>
        <v>39.559507677782051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8.3807220316606603</v>
      </c>
      <c r="I57">
        <f>Bawana_NG!R57</f>
        <v>25.16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0.35913435387861381</v>
      </c>
      <c r="AD57">
        <f t="shared" si="1"/>
        <v>40.451587677782044</v>
      </c>
      <c r="AE57">
        <f>'IDT-1'!D57</f>
        <v>0</v>
      </c>
      <c r="AF57" s="26"/>
      <c r="AG57">
        <f t="shared" si="2"/>
        <v>40.451587677782044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8.3807220316606603</v>
      </c>
      <c r="I58">
        <f>Bawana_NG!R58</f>
        <v>25.16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0.35913435387861381</v>
      </c>
      <c r="AD58">
        <f t="shared" si="1"/>
        <v>40.451587677782044</v>
      </c>
      <c r="AE58">
        <f>'IDT-1'!D58</f>
        <v>0</v>
      </c>
      <c r="AF58" s="26"/>
      <c r="AG58">
        <f t="shared" si="2"/>
        <v>40.451587677782044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8.74</v>
      </c>
      <c r="I59">
        <f>Bawana_NG!R59</f>
        <v>24.74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0.35860000000000003</v>
      </c>
      <c r="AD59">
        <f t="shared" si="1"/>
        <v>40.391399999999997</v>
      </c>
      <c r="AE59">
        <f>'IDT-1'!D59</f>
        <v>0</v>
      </c>
      <c r="AF59" s="26"/>
      <c r="AG59">
        <f t="shared" si="2"/>
        <v>40.391399999999997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8.74</v>
      </c>
      <c r="I60">
        <f>Bawana_NG!R60</f>
        <v>24.74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0.35860000000000003</v>
      </c>
      <c r="AD60">
        <f t="shared" si="1"/>
        <v>40.391399999999997</v>
      </c>
      <c r="AE60">
        <f>'IDT-1'!D60</f>
        <v>0</v>
      </c>
      <c r="AF60" s="26"/>
      <c r="AG60">
        <f t="shared" si="2"/>
        <v>40.391399999999997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8.74</v>
      </c>
      <c r="I61">
        <f>Bawana_NG!R61</f>
        <v>32.409999999999997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0.44739199999999996</v>
      </c>
      <c r="AD61">
        <f t="shared" si="1"/>
        <v>50.392607999999996</v>
      </c>
      <c r="AE61">
        <f>'IDT-1'!D61</f>
        <v>0</v>
      </c>
      <c r="AF61" s="26"/>
      <c r="AG61">
        <f t="shared" si="2"/>
        <v>50.392607999999996</v>
      </c>
      <c r="AI61" s="75">
        <f>PXIL!L61</f>
        <v>0</v>
      </c>
      <c r="AJ61" s="75">
        <f>PXIL!R61</f>
        <v>0</v>
      </c>
      <c r="AK61" s="75">
        <f>RTM_IEX!L61</f>
        <v>2.42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8.74</v>
      </c>
      <c r="I62">
        <f>Bawana_NG!R62</f>
        <v>24.74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0.35860000000000003</v>
      </c>
      <c r="AD62">
        <f t="shared" si="1"/>
        <v>40.391399999999997</v>
      </c>
      <c r="AE62">
        <f>'IDT-1'!D62</f>
        <v>0</v>
      </c>
      <c r="AF62" s="26"/>
      <c r="AG62">
        <f t="shared" si="2"/>
        <v>40.391399999999997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8.74</v>
      </c>
      <c r="I63">
        <f>Bawana_NG!R63</f>
        <v>25.61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0.36625600000000003</v>
      </c>
      <c r="AD63">
        <f t="shared" si="1"/>
        <v>41.253743999999998</v>
      </c>
      <c r="AE63">
        <f>'IDT-1'!D63</f>
        <v>0</v>
      </c>
      <c r="AF63" s="26"/>
      <c r="AG63">
        <f t="shared" si="2"/>
        <v>41.253743999999998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8.74</v>
      </c>
      <c r="I64">
        <f>Bawana_NG!R64</f>
        <v>25.61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0.36625600000000003</v>
      </c>
      <c r="AD64">
        <f t="shared" si="1"/>
        <v>41.253743999999998</v>
      </c>
      <c r="AE64">
        <f>'IDT-1'!D64</f>
        <v>0</v>
      </c>
      <c r="AF64" s="26"/>
      <c r="AG64">
        <f t="shared" si="2"/>
        <v>41.253743999999998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8.74</v>
      </c>
      <c r="I65">
        <f>Bawana_NG!R65</f>
        <v>25.61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0.36625600000000003</v>
      </c>
      <c r="AD65">
        <f t="shared" si="1"/>
        <v>41.253743999999998</v>
      </c>
      <c r="AE65">
        <f>'IDT-1'!D65</f>
        <v>0</v>
      </c>
      <c r="AF65" s="26"/>
      <c r="AG65">
        <f t="shared" si="2"/>
        <v>41.253743999999998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8.74</v>
      </c>
      <c r="I66">
        <f>Bawana_NG!R66</f>
        <v>25.61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0.36625600000000003</v>
      </c>
      <c r="AD66">
        <f t="shared" si="1"/>
        <v>41.253743999999998</v>
      </c>
      <c r="AE66">
        <f>'IDT-1'!D66</f>
        <v>0</v>
      </c>
      <c r="AF66" s="26"/>
      <c r="AG66">
        <f t="shared" si="2"/>
        <v>41.253743999999998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8.74</v>
      </c>
      <c r="I67">
        <f>Bawana_NG!R67</f>
        <v>32.409999999999997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0.442992</v>
      </c>
      <c r="AD67">
        <f t="shared" si="1"/>
        <v>49.897008</v>
      </c>
      <c r="AE67">
        <f>'IDT-1'!D67</f>
        <v>0</v>
      </c>
      <c r="AF67" s="26"/>
      <c r="AG67">
        <f t="shared" si="2"/>
        <v>49.897008</v>
      </c>
      <c r="AI67" s="75">
        <f>PXIL!L67</f>
        <v>0</v>
      </c>
      <c r="AJ67" s="75">
        <f>PXIL!R67</f>
        <v>0</v>
      </c>
      <c r="AK67" s="75">
        <f>RTM_IEX!L67</f>
        <v>1.92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8.74</v>
      </c>
      <c r="I68">
        <f>Bawana_NG!R68</f>
        <v>23.86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0.350856</v>
      </c>
      <c r="AD68">
        <f t="shared" ref="AD68:AD98" si="4">SUM(B68:AB68,AI68:AR68)-AC68</f>
        <v>39.519143999999997</v>
      </c>
      <c r="AE68">
        <f>'IDT-1'!D68</f>
        <v>0</v>
      </c>
      <c r="AF68" s="26"/>
      <c r="AG68">
        <f t="shared" ref="AG68:AG98" si="5">SUM(AD68:AF68)</f>
        <v>39.519143999999997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8.74</v>
      </c>
      <c r="I69">
        <f>Bawana_NG!R69</f>
        <v>24.74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0.35860000000000003</v>
      </c>
      <c r="AD69">
        <f t="shared" si="4"/>
        <v>40.391399999999997</v>
      </c>
      <c r="AE69">
        <f>'IDT-1'!D69</f>
        <v>0</v>
      </c>
      <c r="AF69" s="26"/>
      <c r="AG69">
        <f t="shared" si="5"/>
        <v>40.391399999999997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9.0893940403973073</v>
      </c>
      <c r="I70">
        <f>Bawana_NG!R70</f>
        <v>22.969999999999995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0.34609866755549629</v>
      </c>
      <c r="AD70">
        <f t="shared" si="4"/>
        <v>38.983295372841809</v>
      </c>
      <c r="AE70">
        <f>'IDT-1'!D70</f>
        <v>0</v>
      </c>
      <c r="AF70" s="26"/>
      <c r="AG70">
        <f t="shared" si="5"/>
        <v>38.983295372841809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9.0893940403973073</v>
      </c>
      <c r="I71">
        <f>Bawana_NG!R71</f>
        <v>21.179197575298353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0.33033960621812181</v>
      </c>
      <c r="AD71">
        <f t="shared" si="4"/>
        <v>37.208252009477533</v>
      </c>
      <c r="AE71">
        <f>'IDT-1'!D71</f>
        <v>0</v>
      </c>
      <c r="AF71" s="26"/>
      <c r="AG71">
        <f t="shared" si="5"/>
        <v>37.208252009477533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9.0893940403973073</v>
      </c>
      <c r="I72">
        <f>Bawana_NG!R72</f>
        <v>20.27923138146674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0.32241990371240364</v>
      </c>
      <c r="AD72">
        <f t="shared" si="4"/>
        <v>36.316205518151648</v>
      </c>
      <c r="AE72">
        <f>'IDT-1'!D72</f>
        <v>0</v>
      </c>
      <c r="AF72" s="26"/>
      <c r="AG72">
        <f t="shared" si="5"/>
        <v>36.316205518151648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8.74</v>
      </c>
      <c r="I73">
        <f>Bawana_NG!R73</f>
        <v>26.480000000000008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0.38667200000000007</v>
      </c>
      <c r="AD73">
        <f t="shared" si="4"/>
        <v>43.553328000000015</v>
      </c>
      <c r="AE73">
        <f>'IDT-1'!D73</f>
        <v>0</v>
      </c>
      <c r="AF73" s="26"/>
      <c r="AG73">
        <f t="shared" si="5"/>
        <v>43.553328000000015</v>
      </c>
      <c r="AI73" s="75">
        <f>PXIL!L73</f>
        <v>0</v>
      </c>
      <c r="AJ73" s="75">
        <f>PXIL!R73</f>
        <v>0</v>
      </c>
      <c r="AK73" s="75">
        <f>RTM_IEX!L73</f>
        <v>1.45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8.74</v>
      </c>
      <c r="I74">
        <f>Bawana_NG!R74</f>
        <v>17.529999999999998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0.29515199999999997</v>
      </c>
      <c r="AD74">
        <f t="shared" si="4"/>
        <v>33.24484799999999</v>
      </c>
      <c r="AE74">
        <f>'IDT-1'!D74</f>
        <v>0</v>
      </c>
      <c r="AF74" s="26"/>
      <c r="AG74">
        <f t="shared" si="5"/>
        <v>33.24484799999999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8.74</v>
      </c>
      <c r="I75">
        <f>Bawana_NG!R75</f>
        <v>18.760000000000002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0.30597599999999997</v>
      </c>
      <c r="AD75">
        <f t="shared" si="4"/>
        <v>34.464023999999995</v>
      </c>
      <c r="AE75">
        <f>'IDT-1'!D75</f>
        <v>0</v>
      </c>
      <c r="AF75" s="26"/>
      <c r="AG75">
        <f t="shared" si="5"/>
        <v>34.464023999999995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8.74</v>
      </c>
      <c r="I76">
        <f>Bawana_NG!R76</f>
        <v>16.819999999999997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0.28890399999999999</v>
      </c>
      <c r="AD76">
        <f t="shared" si="4"/>
        <v>32.541095999999996</v>
      </c>
      <c r="AE76">
        <f>'IDT-1'!D76</f>
        <v>0</v>
      </c>
      <c r="AF76" s="26"/>
      <c r="AG76">
        <f t="shared" si="5"/>
        <v>32.541095999999996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9.0893940403973073</v>
      </c>
      <c r="I77">
        <f>Bawana_NG!R77</f>
        <v>14.819999999999997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0.27437866755549628</v>
      </c>
      <c r="AD77">
        <f t="shared" si="4"/>
        <v>30.905015372841806</v>
      </c>
      <c r="AE77">
        <f>'IDT-1'!D77</f>
        <v>0</v>
      </c>
      <c r="AF77" s="26"/>
      <c r="AG77">
        <f t="shared" si="5"/>
        <v>30.905015372841806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9.0893940403973073</v>
      </c>
      <c r="I78">
        <f>Bawana_NG!R78</f>
        <v>13.819999999999997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0.26557866755549625</v>
      </c>
      <c r="AD78">
        <f t="shared" si="4"/>
        <v>29.913815372841807</v>
      </c>
      <c r="AE78">
        <f>'IDT-1'!D78</f>
        <v>0</v>
      </c>
      <c r="AF78" s="26"/>
      <c r="AG78">
        <f t="shared" si="5"/>
        <v>29.913815372841807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9.0893940403973073</v>
      </c>
      <c r="I79">
        <f>Bawana_NG!R79</f>
        <v>20.62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0.32541866755549637</v>
      </c>
      <c r="AD79">
        <f t="shared" si="4"/>
        <v>36.653975372841813</v>
      </c>
      <c r="AE79">
        <f>'IDT-1'!D79</f>
        <v>0</v>
      </c>
      <c r="AF79" s="26"/>
      <c r="AG79">
        <f t="shared" si="5"/>
        <v>36.653975372841813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9.0893940403973073</v>
      </c>
      <c r="I80">
        <f>Bawana_NG!R80</f>
        <v>11.819999999999999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0.2479786675554963</v>
      </c>
      <c r="AD80">
        <f t="shared" si="4"/>
        <v>27.931415372841808</v>
      </c>
      <c r="AE80">
        <f>'IDT-1'!D80</f>
        <v>0</v>
      </c>
      <c r="AF80" s="26"/>
      <c r="AG80">
        <f t="shared" si="5"/>
        <v>27.931415372841808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9.0893940403973073</v>
      </c>
      <c r="I81">
        <f>Bawana_NG!R81</f>
        <v>15.819999999999997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0.28317866755549626</v>
      </c>
      <c r="AD81">
        <f t="shared" si="4"/>
        <v>31.896215372841802</v>
      </c>
      <c r="AE81">
        <f>'IDT-1'!D81</f>
        <v>0</v>
      </c>
      <c r="AF81" s="26"/>
      <c r="AG81">
        <f t="shared" si="5"/>
        <v>31.896215372841802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8.74</v>
      </c>
      <c r="I82">
        <f>Bawana_NG!R82</f>
        <v>16.819999999999997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0.28890399999999999</v>
      </c>
      <c r="AD82">
        <f t="shared" si="4"/>
        <v>32.541095999999996</v>
      </c>
      <c r="AE82">
        <f>'IDT-1'!D82</f>
        <v>0</v>
      </c>
      <c r="AF82" s="26"/>
      <c r="AG82">
        <f t="shared" si="5"/>
        <v>32.541095999999996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9.0893940403973073</v>
      </c>
      <c r="I83">
        <f>Bawana_NG!R83</f>
        <v>16.819999999999997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0.29197866755549623</v>
      </c>
      <c r="AD83">
        <f t="shared" si="4"/>
        <v>32.887415372841801</v>
      </c>
      <c r="AE83">
        <f>'IDT-1'!D83</f>
        <v>0</v>
      </c>
      <c r="AF83" s="26"/>
      <c r="AG83">
        <f t="shared" si="5"/>
        <v>32.887415372841801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9.0893940403973073</v>
      </c>
      <c r="I84">
        <f>Bawana_NG!R84</f>
        <v>17.819999999999997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0.30077866755549626</v>
      </c>
      <c r="AD84">
        <f t="shared" si="4"/>
        <v>33.8786153728418</v>
      </c>
      <c r="AE84">
        <f>'IDT-1'!D84</f>
        <v>0</v>
      </c>
      <c r="AF84" s="26"/>
      <c r="AG84">
        <f t="shared" si="5"/>
        <v>33.8786153728418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8.74</v>
      </c>
      <c r="I85">
        <f>Bawana_NG!R85</f>
        <v>23.359130402412241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0.34644834754122772</v>
      </c>
      <c r="AD85">
        <f t="shared" si="4"/>
        <v>39.022682054871012</v>
      </c>
      <c r="AE85">
        <f>'IDT-1'!D85</f>
        <v>0</v>
      </c>
      <c r="AF85" s="26"/>
      <c r="AG85">
        <f t="shared" si="5"/>
        <v>39.022682054871012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8.74</v>
      </c>
      <c r="I86">
        <f>Bawana_NG!R86</f>
        <v>14.819999999999997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0.27130399999999999</v>
      </c>
      <c r="AD86">
        <f t="shared" si="4"/>
        <v>30.558695999999994</v>
      </c>
      <c r="AE86">
        <f>'IDT-1'!D86</f>
        <v>0</v>
      </c>
      <c r="AF86" s="26"/>
      <c r="AG86">
        <f t="shared" si="5"/>
        <v>30.558695999999994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8.74</v>
      </c>
      <c r="I87">
        <f>Bawana_NG!R87</f>
        <v>18.760000000000002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0.30597599999999997</v>
      </c>
      <c r="AD87">
        <f t="shared" si="4"/>
        <v>34.464023999999995</v>
      </c>
      <c r="AE87">
        <f>'IDT-1'!D87</f>
        <v>0</v>
      </c>
      <c r="AF87" s="26"/>
      <c r="AG87">
        <f t="shared" si="5"/>
        <v>34.464023999999995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9.0893940403973073</v>
      </c>
      <c r="I88">
        <f>Bawana_NG!R88</f>
        <v>19.699265528297662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0.31731620420451567</v>
      </c>
      <c r="AD88">
        <f t="shared" si="4"/>
        <v>35.741343364490447</v>
      </c>
      <c r="AE88">
        <f>'IDT-1'!D88</f>
        <v>0</v>
      </c>
      <c r="AF88" s="26"/>
      <c r="AG88">
        <f t="shared" si="5"/>
        <v>35.741343364490447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8.74</v>
      </c>
      <c r="I89">
        <f>Bawana_NG!R89</f>
        <v>19.699265528297662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0.31424153664901944</v>
      </c>
      <c r="AD89">
        <f t="shared" si="4"/>
        <v>35.395023991648642</v>
      </c>
      <c r="AE89">
        <f>'IDT-1'!D89</f>
        <v>0</v>
      </c>
      <c r="AF89" s="26"/>
      <c r="AG89">
        <f t="shared" si="5"/>
        <v>35.395023991648642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8.74</v>
      </c>
      <c r="I90">
        <f>Bawana_NG!R90</f>
        <v>20.62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0.32234399999999996</v>
      </c>
      <c r="AD90">
        <f t="shared" si="4"/>
        <v>36.307655999999994</v>
      </c>
      <c r="AE90">
        <f>'IDT-1'!D90</f>
        <v>0</v>
      </c>
      <c r="AF90" s="26"/>
      <c r="AG90">
        <f t="shared" si="5"/>
        <v>36.307655999999994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9.0299999999999994</v>
      </c>
      <c r="I91">
        <f>Bawana_NG!R91</f>
        <v>25.16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0.36484799999999995</v>
      </c>
      <c r="AD91">
        <f t="shared" si="4"/>
        <v>41.095151999999992</v>
      </c>
      <c r="AE91">
        <f>'IDT-1'!D91</f>
        <v>0</v>
      </c>
      <c r="AF91" s="26"/>
      <c r="AG91">
        <f t="shared" si="5"/>
        <v>41.095151999999992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9.0299999999999994</v>
      </c>
      <c r="I92">
        <f>Bawana_NG!R92</f>
        <v>16.819999999999997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0.29145599999999994</v>
      </c>
      <c r="AD92">
        <f t="shared" si="4"/>
        <v>32.828543999999994</v>
      </c>
      <c r="AE92">
        <f>'IDT-1'!D92</f>
        <v>0</v>
      </c>
      <c r="AF92" s="26"/>
      <c r="AG92">
        <f t="shared" si="5"/>
        <v>32.828543999999994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8.74</v>
      </c>
      <c r="I93">
        <f>Bawana_NG!R93</f>
        <v>19.699265528297662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0.31424153664901944</v>
      </c>
      <c r="AD93">
        <f t="shared" si="4"/>
        <v>35.395023991648642</v>
      </c>
      <c r="AE93">
        <f>'IDT-1'!D93</f>
        <v>0</v>
      </c>
      <c r="AF93" s="26"/>
      <c r="AG93">
        <f t="shared" si="5"/>
        <v>35.395023991648642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8.74</v>
      </c>
      <c r="I94">
        <f>Bawana_NG!R94</f>
        <v>18.760000000000002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0.30597599999999997</v>
      </c>
      <c r="AD94">
        <f t="shared" si="4"/>
        <v>34.464023999999995</v>
      </c>
      <c r="AE94">
        <f>'IDT-1'!D94</f>
        <v>0</v>
      </c>
      <c r="AF94" s="26"/>
      <c r="AG94">
        <f t="shared" si="5"/>
        <v>34.464023999999995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8.74</v>
      </c>
      <c r="I95">
        <f>Bawana_NG!R95</f>
        <v>19.699265528297662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0.31424153664901944</v>
      </c>
      <c r="AD95">
        <f t="shared" si="4"/>
        <v>35.395023991648642</v>
      </c>
      <c r="AE95">
        <f>'IDT-1'!D95</f>
        <v>0</v>
      </c>
      <c r="AF95" s="26"/>
      <c r="AG95">
        <f t="shared" si="5"/>
        <v>35.395023991648642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9.0893940403973073</v>
      </c>
      <c r="I96">
        <f>Bawana_NG!R96</f>
        <v>19.699265528297662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0.31731620420451567</v>
      </c>
      <c r="AD96">
        <f t="shared" si="4"/>
        <v>35.741343364490447</v>
      </c>
      <c r="AE96">
        <f>'IDT-1'!D96</f>
        <v>0</v>
      </c>
      <c r="AF96" s="26"/>
      <c r="AG96">
        <f t="shared" si="5"/>
        <v>35.741343364490447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9.0893940403973073</v>
      </c>
      <c r="I97">
        <f>Bawana_NG!R97</f>
        <v>26.05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0.3732026675554963</v>
      </c>
      <c r="AD97">
        <f t="shared" si="4"/>
        <v>42.036191372841806</v>
      </c>
      <c r="AE97">
        <f>'IDT-1'!D97</f>
        <v>0</v>
      </c>
      <c r="AF97" s="26"/>
      <c r="AG97">
        <f t="shared" si="5"/>
        <v>42.036191372841806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9.0893940403973073</v>
      </c>
      <c r="I98">
        <f>Bawana_NG!R98</f>
        <v>17.819999999999997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0.30077866755549626</v>
      </c>
      <c r="AD98">
        <f t="shared" si="4"/>
        <v>33.8786153728418</v>
      </c>
      <c r="AE98">
        <f>'IDT-1'!D98</f>
        <v>0</v>
      </c>
      <c r="AF98" s="26"/>
      <c r="AG98">
        <f t="shared" si="5"/>
        <v>33.8786153728418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0.15994249999999979</v>
      </c>
      <c r="H99">
        <f t="shared" si="6"/>
        <v>0.14423114787163158</v>
      </c>
      <c r="I99">
        <f t="shared" si="6"/>
        <v>0.41450643041240287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6.570762688899506E-3</v>
      </c>
      <c r="AD99">
        <f t="shared" si="6"/>
        <v>0.74010681559513469</v>
      </c>
      <c r="AE99">
        <f t="shared" ref="AE99:AR99" si="7">SUM(AE3:AE98)/4000</f>
        <v>0</v>
      </c>
      <c r="AG99">
        <f t="shared" si="7"/>
        <v>0.74010681559513469</v>
      </c>
      <c r="AI99">
        <f t="shared" si="7"/>
        <v>0</v>
      </c>
      <c r="AJ99">
        <f t="shared" si="7"/>
        <v>0</v>
      </c>
      <c r="AK99">
        <f t="shared" si="7"/>
        <v>2.7997499999999998E-2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44657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44726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44726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13.843208000000001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0.12182023040000001</v>
      </c>
      <c r="AD3">
        <f>SUM(B3:AB3,AI3:AR3)-AC3</f>
        <v>13.7213877696</v>
      </c>
      <c r="AE3">
        <v>0</v>
      </c>
      <c r="AF3" s="26"/>
      <c r="AG3">
        <f>SUM(AD3:AF3)</f>
        <v>13.7213877696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14.524400999999999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0.05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0.1282547288</v>
      </c>
      <c r="AD4">
        <f t="shared" ref="AD4:AD67" si="1">SUM(B4:AB4,AI4:AR4)-AC4</f>
        <v>14.4461462712</v>
      </c>
      <c r="AE4">
        <v>0</v>
      </c>
      <c r="AF4" s="26"/>
      <c r="AG4">
        <f t="shared" ref="AG4:AG67" si="2">SUM(AD4:AF4)</f>
        <v>14.4461462712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14.135554000000001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0.12439287520000002</v>
      </c>
      <c r="AD5">
        <f t="shared" si="1"/>
        <v>14.011161124800001</v>
      </c>
      <c r="AE5">
        <v>0</v>
      </c>
      <c r="AF5" s="26"/>
      <c r="AG5">
        <f t="shared" si="2"/>
        <v>14.011161124800001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12.739646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0.11210888480000002</v>
      </c>
      <c r="AD6">
        <f t="shared" si="1"/>
        <v>12.627537115200001</v>
      </c>
      <c r="AE6">
        <v>0</v>
      </c>
      <c r="AF6" s="26"/>
      <c r="AG6">
        <f t="shared" si="2"/>
        <v>12.627537115200001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14.491262000000001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0.12752310560000002</v>
      </c>
      <c r="AD7">
        <f t="shared" si="1"/>
        <v>14.363738894400001</v>
      </c>
      <c r="AE7">
        <v>0</v>
      </c>
      <c r="AF7" s="26"/>
      <c r="AG7">
        <f t="shared" si="2"/>
        <v>14.363738894400001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8.9504160000000006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7.876366080000001E-2</v>
      </c>
      <c r="AD8">
        <f t="shared" si="1"/>
        <v>8.8716523392000006</v>
      </c>
      <c r="AE8">
        <v>0</v>
      </c>
      <c r="AF8" s="26"/>
      <c r="AG8">
        <f t="shared" si="2"/>
        <v>8.8716523392000006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13.685981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0.12043663280000001</v>
      </c>
      <c r="AD9">
        <f t="shared" si="1"/>
        <v>13.565544367199999</v>
      </c>
      <c r="AE9">
        <v>0</v>
      </c>
      <c r="AF9" s="26"/>
      <c r="AG9">
        <f t="shared" si="2"/>
        <v>13.565544367199999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11.637209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0.10240743920000001</v>
      </c>
      <c r="AD10">
        <f t="shared" si="1"/>
        <v>11.5348015608</v>
      </c>
      <c r="AE10">
        <v>0</v>
      </c>
      <c r="AF10" s="26"/>
      <c r="AG10">
        <f t="shared" si="2"/>
        <v>11.5348015608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13.954681000000001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0.12280119280000001</v>
      </c>
      <c r="AD11">
        <f t="shared" si="1"/>
        <v>13.8318798072</v>
      </c>
      <c r="AE11">
        <v>0</v>
      </c>
      <c r="AF11" s="26"/>
      <c r="AG11">
        <f t="shared" si="2"/>
        <v>13.8318798072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12.195183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0.10731761040000001</v>
      </c>
      <c r="AD12">
        <f t="shared" si="1"/>
        <v>12.087865389599999</v>
      </c>
      <c r="AE12">
        <v>0</v>
      </c>
      <c r="AF12" s="26"/>
      <c r="AG12">
        <f t="shared" si="2"/>
        <v>12.087865389599999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11.800681000000001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0.10384599280000001</v>
      </c>
      <c r="AD13">
        <f t="shared" si="1"/>
        <v>11.696835007200001</v>
      </c>
      <c r="AE13">
        <v>0</v>
      </c>
      <c r="AF13" s="26"/>
      <c r="AG13">
        <f t="shared" si="2"/>
        <v>11.696835007200001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12.103979000000001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0.10651501520000001</v>
      </c>
      <c r="AD14">
        <f t="shared" si="1"/>
        <v>11.997463984800001</v>
      </c>
      <c r="AE14">
        <v>0</v>
      </c>
      <c r="AF14" s="26"/>
      <c r="AG14">
        <f t="shared" si="2"/>
        <v>11.997463984800001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9.3434860000000004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8.2222676800000005E-2</v>
      </c>
      <c r="AD15">
        <f t="shared" si="1"/>
        <v>9.2612633231999997</v>
      </c>
      <c r="AE15">
        <v>0</v>
      </c>
      <c r="AF15" s="26"/>
      <c r="AG15">
        <f t="shared" si="2"/>
        <v>9.2612633231999997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14.524400999999999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0.1278147288</v>
      </c>
      <c r="AD16">
        <f t="shared" si="1"/>
        <v>14.396586271199999</v>
      </c>
      <c r="AE16">
        <v>0</v>
      </c>
      <c r="AF16" s="26"/>
      <c r="AG16">
        <f t="shared" si="2"/>
        <v>14.396586271199999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14.168514999999999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0.124682932</v>
      </c>
      <c r="AD17">
        <f t="shared" si="1"/>
        <v>14.043832067999999</v>
      </c>
      <c r="AE17">
        <v>0</v>
      </c>
      <c r="AF17" s="26"/>
      <c r="AG17">
        <f t="shared" si="2"/>
        <v>14.043832067999999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14.524400999999999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1.86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0.14418272880000002</v>
      </c>
      <c r="AD18">
        <f t="shared" si="1"/>
        <v>16.2402182712</v>
      </c>
      <c r="AE18">
        <v>0</v>
      </c>
      <c r="AF18" s="26"/>
      <c r="AG18">
        <f t="shared" si="2"/>
        <v>16.2402182712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13.772067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0.1211941896</v>
      </c>
      <c r="AD19">
        <f t="shared" si="1"/>
        <v>13.650872810399999</v>
      </c>
      <c r="AE19">
        <v>0</v>
      </c>
      <c r="AF19" s="26"/>
      <c r="AG19">
        <f t="shared" si="2"/>
        <v>13.650872810399999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14.524400999999999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0.13485472880000002</v>
      </c>
      <c r="AD20">
        <f t="shared" si="1"/>
        <v>15.189546271199999</v>
      </c>
      <c r="AE20">
        <v>0</v>
      </c>
      <c r="AF20" s="26"/>
      <c r="AG20">
        <f t="shared" si="2"/>
        <v>15.189546271199999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14.524400999999999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0.91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0.13582272880000001</v>
      </c>
      <c r="AD21">
        <f t="shared" si="1"/>
        <v>15.2985782712</v>
      </c>
      <c r="AE21">
        <v>0</v>
      </c>
      <c r="AF21" s="26"/>
      <c r="AG21">
        <f t="shared" si="2"/>
        <v>15.2985782712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13.890499999999999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0.12223640000000001</v>
      </c>
      <c r="AD22">
        <f t="shared" si="1"/>
        <v>13.768263599999999</v>
      </c>
      <c r="AE22">
        <v>0</v>
      </c>
      <c r="AF22" s="26"/>
      <c r="AG22">
        <f t="shared" si="2"/>
        <v>13.768263599999999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14.524400999999999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5.04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0.1721667288</v>
      </c>
      <c r="AD23">
        <f t="shared" si="1"/>
        <v>19.3922342712</v>
      </c>
      <c r="AE23">
        <v>0</v>
      </c>
      <c r="AF23" s="26"/>
      <c r="AG23">
        <f t="shared" si="2"/>
        <v>19.3922342712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14.524400999999999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0.15597472880000002</v>
      </c>
      <c r="AD24">
        <f t="shared" si="1"/>
        <v>17.5684262712</v>
      </c>
      <c r="AE24">
        <v>0</v>
      </c>
      <c r="AF24" s="26"/>
      <c r="AG24">
        <f t="shared" si="2"/>
        <v>17.5684262712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14.524400999999999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5.52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0.17639072880000001</v>
      </c>
      <c r="AD25">
        <f t="shared" si="1"/>
        <v>19.868010271199999</v>
      </c>
      <c r="AE25">
        <v>0</v>
      </c>
      <c r="AF25" s="26"/>
      <c r="AG25">
        <f t="shared" si="2"/>
        <v>19.868010271199999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14.524400999999999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1.26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0.13890272879999999</v>
      </c>
      <c r="AD26">
        <f t="shared" si="1"/>
        <v>15.645498271199999</v>
      </c>
      <c r="AE26">
        <v>0</v>
      </c>
      <c r="AF26" s="26"/>
      <c r="AG26">
        <f t="shared" si="2"/>
        <v>15.645498271199999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14.524400999999999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0.39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0.13124672880000002</v>
      </c>
      <c r="AD27">
        <f t="shared" si="1"/>
        <v>14.783154271199999</v>
      </c>
      <c r="AE27">
        <v>0</v>
      </c>
      <c r="AF27" s="26"/>
      <c r="AG27">
        <f t="shared" si="2"/>
        <v>14.783154271199999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14.524400999999999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0.18237472880000002</v>
      </c>
      <c r="AD28">
        <f t="shared" si="1"/>
        <v>20.542026271200001</v>
      </c>
      <c r="AE28">
        <v>0</v>
      </c>
      <c r="AF28" s="26"/>
      <c r="AG28">
        <f t="shared" si="2"/>
        <v>20.542026271200001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14.524400999999999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0.12948672880000001</v>
      </c>
      <c r="AD29">
        <f t="shared" si="1"/>
        <v>14.584914271199999</v>
      </c>
      <c r="AE29">
        <v>0</v>
      </c>
      <c r="AF29" s="26"/>
      <c r="AG29">
        <f t="shared" si="2"/>
        <v>14.584914271199999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14.524400999999999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0.15421472879999998</v>
      </c>
      <c r="AD30">
        <f t="shared" si="1"/>
        <v>17.370186271199998</v>
      </c>
      <c r="AE30">
        <v>0</v>
      </c>
      <c r="AF30" s="26"/>
      <c r="AG30">
        <f t="shared" si="2"/>
        <v>17.370186271199998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14.524400999999999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2.23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0.1474387288</v>
      </c>
      <c r="AD31">
        <f t="shared" si="1"/>
        <v>16.606962271199997</v>
      </c>
      <c r="AE31">
        <v>0</v>
      </c>
      <c r="AF31" s="26"/>
      <c r="AG31">
        <f t="shared" si="2"/>
        <v>16.606962271199997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14.524400999999999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5.91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0.17982272880000003</v>
      </c>
      <c r="AD32">
        <f t="shared" si="1"/>
        <v>20.2545782712</v>
      </c>
      <c r="AE32">
        <v>0</v>
      </c>
      <c r="AF32" s="26"/>
      <c r="AG32">
        <f t="shared" si="2"/>
        <v>20.2545782712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14.524400999999999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2.0299999999999998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0.14567872879999999</v>
      </c>
      <c r="AD33">
        <f t="shared" si="1"/>
        <v>16.408722271199998</v>
      </c>
      <c r="AE33">
        <v>0</v>
      </c>
      <c r="AF33" s="26"/>
      <c r="AG33">
        <f t="shared" si="2"/>
        <v>16.408722271199998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14.524400999999999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1.84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0.14400672880000001</v>
      </c>
      <c r="AD34">
        <f t="shared" si="1"/>
        <v>16.2203942712</v>
      </c>
      <c r="AE34">
        <v>0</v>
      </c>
      <c r="AF34" s="26"/>
      <c r="AG34">
        <f t="shared" si="2"/>
        <v>16.2203942712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14.524400999999999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5.33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0.1747187288</v>
      </c>
      <c r="AD35">
        <f t="shared" si="1"/>
        <v>19.679682271200001</v>
      </c>
      <c r="AE35">
        <v>0</v>
      </c>
      <c r="AF35" s="26"/>
      <c r="AG35">
        <f t="shared" si="2"/>
        <v>19.679682271200001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14.524400999999999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1.07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0.13723072880000001</v>
      </c>
      <c r="AD36">
        <f t="shared" si="1"/>
        <v>15.457170271199999</v>
      </c>
      <c r="AE36">
        <v>0</v>
      </c>
      <c r="AF36" s="26"/>
      <c r="AG36">
        <f t="shared" si="2"/>
        <v>15.457170271199999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14.524400999999999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4.55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0.16785472879999999</v>
      </c>
      <c r="AD37">
        <f t="shared" si="1"/>
        <v>18.9065462712</v>
      </c>
      <c r="AE37">
        <v>0</v>
      </c>
      <c r="AF37" s="26"/>
      <c r="AG37">
        <f t="shared" si="2"/>
        <v>18.9065462712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14.524400999999999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5.23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0.17383872880000004</v>
      </c>
      <c r="AD38">
        <f t="shared" si="1"/>
        <v>19.580562271200002</v>
      </c>
      <c r="AE38">
        <v>0</v>
      </c>
      <c r="AF38" s="26"/>
      <c r="AG38">
        <f t="shared" si="2"/>
        <v>19.580562271200002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14.524400999999999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8.0399999999999991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0.19856672879999998</v>
      </c>
      <c r="AD39">
        <f t="shared" si="1"/>
        <v>22.365834271199997</v>
      </c>
      <c r="AE39">
        <v>0</v>
      </c>
      <c r="AF39" s="26"/>
      <c r="AG39">
        <f t="shared" si="2"/>
        <v>22.365834271199997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14.524400999999999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4.55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0.16785472879999999</v>
      </c>
      <c r="AD40">
        <f t="shared" si="1"/>
        <v>18.9065462712</v>
      </c>
      <c r="AE40">
        <v>0</v>
      </c>
      <c r="AF40" s="26"/>
      <c r="AG40">
        <f t="shared" si="2"/>
        <v>18.9065462712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14.524400999999999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0.1814947288</v>
      </c>
      <c r="AD41">
        <f t="shared" si="1"/>
        <v>20.442906271199998</v>
      </c>
      <c r="AE41">
        <v>0</v>
      </c>
      <c r="AF41" s="26"/>
      <c r="AG41">
        <f t="shared" si="2"/>
        <v>20.442906271199998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14.524400999999999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5.81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0.17894272880000001</v>
      </c>
      <c r="AD42">
        <f t="shared" si="1"/>
        <v>20.155458271200001</v>
      </c>
      <c r="AE42">
        <v>0</v>
      </c>
      <c r="AF42" s="26"/>
      <c r="AG42">
        <f t="shared" si="2"/>
        <v>20.155458271200001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14.319293999999999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0.1260097872</v>
      </c>
      <c r="AD43">
        <f t="shared" si="1"/>
        <v>14.1932842128</v>
      </c>
      <c r="AE43">
        <v>0</v>
      </c>
      <c r="AF43" s="26"/>
      <c r="AG43">
        <f t="shared" si="2"/>
        <v>14.1932842128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14.524400999999999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4.26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0.16530272879999999</v>
      </c>
      <c r="AD44">
        <f t="shared" si="1"/>
        <v>18.619098271199999</v>
      </c>
      <c r="AE44">
        <v>0</v>
      </c>
      <c r="AF44" s="26"/>
      <c r="AG44">
        <f t="shared" si="2"/>
        <v>18.619098271199999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14.524400999999999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2.3199999999999998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0.14823072879999999</v>
      </c>
      <c r="AD45">
        <f t="shared" si="1"/>
        <v>16.696170271199996</v>
      </c>
      <c r="AE45">
        <v>0</v>
      </c>
      <c r="AF45" s="26"/>
      <c r="AG45">
        <f t="shared" si="2"/>
        <v>16.696170271199996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14.524400999999999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0.1814947288</v>
      </c>
      <c r="AD46">
        <f t="shared" si="1"/>
        <v>20.442906271199998</v>
      </c>
      <c r="AE46">
        <v>0</v>
      </c>
      <c r="AF46" s="26"/>
      <c r="AG46">
        <f t="shared" si="2"/>
        <v>20.442906271199998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14.524400999999999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1.65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0.1423347288</v>
      </c>
      <c r="AD47">
        <f t="shared" si="1"/>
        <v>16.032066271199998</v>
      </c>
      <c r="AE47">
        <v>0</v>
      </c>
      <c r="AF47" s="26"/>
      <c r="AG47">
        <f t="shared" si="2"/>
        <v>16.032066271199998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14.524400999999999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0.39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0.13124672880000002</v>
      </c>
      <c r="AD48">
        <f t="shared" si="1"/>
        <v>14.783154271199999</v>
      </c>
      <c r="AE48">
        <v>0</v>
      </c>
      <c r="AF48" s="26"/>
      <c r="AG48">
        <f t="shared" si="2"/>
        <v>14.783154271199999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14.524400999999999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1.65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0.1423347288</v>
      </c>
      <c r="AD49">
        <f t="shared" si="1"/>
        <v>16.032066271199998</v>
      </c>
      <c r="AE49">
        <v>0</v>
      </c>
      <c r="AF49" s="26"/>
      <c r="AG49">
        <f t="shared" si="2"/>
        <v>16.032066271199998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14.524400999999999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0.57999999999999996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0.1329187288</v>
      </c>
      <c r="AD50">
        <f t="shared" si="1"/>
        <v>14.971482271199999</v>
      </c>
      <c r="AE50">
        <v>0</v>
      </c>
      <c r="AF50" s="26"/>
      <c r="AG50">
        <f t="shared" si="2"/>
        <v>14.971482271199999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14.524400999999999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0.15421472879999998</v>
      </c>
      <c r="AD51">
        <f t="shared" si="1"/>
        <v>17.370186271199998</v>
      </c>
      <c r="AE51">
        <v>0</v>
      </c>
      <c r="AF51" s="26"/>
      <c r="AG51">
        <f t="shared" si="2"/>
        <v>17.370186271199998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14.524400999999999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0.68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0.13379872879999999</v>
      </c>
      <c r="AD52">
        <f t="shared" si="1"/>
        <v>15.070602271199999</v>
      </c>
      <c r="AE52">
        <v>0</v>
      </c>
      <c r="AF52" s="26"/>
      <c r="AG52">
        <f t="shared" si="2"/>
        <v>15.070602271199999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14.524400999999999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5.71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0.17806272879999999</v>
      </c>
      <c r="AD53">
        <f t="shared" si="1"/>
        <v>20.056338271199998</v>
      </c>
      <c r="AE53">
        <v>0</v>
      </c>
      <c r="AF53" s="26"/>
      <c r="AG53">
        <f t="shared" si="2"/>
        <v>20.056338271199998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14.524400999999999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3.29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0.1567667288</v>
      </c>
      <c r="AD54">
        <f t="shared" si="1"/>
        <v>17.657634271199999</v>
      </c>
      <c r="AE54">
        <v>0</v>
      </c>
      <c r="AF54" s="26"/>
      <c r="AG54">
        <f t="shared" si="2"/>
        <v>17.657634271199999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14.524400999999999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4.3600000000000003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0.16618272880000001</v>
      </c>
      <c r="AD55">
        <f t="shared" si="1"/>
        <v>18.718218271200001</v>
      </c>
      <c r="AE55">
        <v>0</v>
      </c>
      <c r="AF55" s="26"/>
      <c r="AG55">
        <f t="shared" si="2"/>
        <v>18.718218271200001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14.524400999999999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2.13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0.14655872880000001</v>
      </c>
      <c r="AD56">
        <f t="shared" si="1"/>
        <v>16.507842271200001</v>
      </c>
      <c r="AE56">
        <v>0</v>
      </c>
      <c r="AF56" s="26"/>
      <c r="AG56">
        <f t="shared" si="2"/>
        <v>16.507842271200001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12.709244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0.11184134720000001</v>
      </c>
      <c r="AD57">
        <f t="shared" si="1"/>
        <v>12.5974026528</v>
      </c>
      <c r="AE57">
        <v>0</v>
      </c>
      <c r="AF57" s="26"/>
      <c r="AG57">
        <f t="shared" si="2"/>
        <v>12.5974026528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14.524400999999999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0.48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0.1320387288</v>
      </c>
      <c r="AD58">
        <f t="shared" si="1"/>
        <v>14.8723622712</v>
      </c>
      <c r="AE58">
        <v>0</v>
      </c>
      <c r="AF58" s="26"/>
      <c r="AG58">
        <f t="shared" si="2"/>
        <v>14.8723622712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14.524400999999999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1.84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0.14400672880000001</v>
      </c>
      <c r="AD59">
        <f t="shared" si="1"/>
        <v>16.2203942712</v>
      </c>
      <c r="AE59">
        <v>0</v>
      </c>
      <c r="AF59" s="26"/>
      <c r="AG59">
        <f t="shared" si="2"/>
        <v>16.2203942712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14.524400999999999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0.18237472880000002</v>
      </c>
      <c r="AD60">
        <f t="shared" si="1"/>
        <v>20.542026271200001</v>
      </c>
      <c r="AE60">
        <v>0</v>
      </c>
      <c r="AF60" s="26"/>
      <c r="AG60">
        <f t="shared" si="2"/>
        <v>20.542026271200001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14.524400999999999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3.49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0.15852672880000002</v>
      </c>
      <c r="AD61">
        <f t="shared" si="1"/>
        <v>17.855874271200001</v>
      </c>
      <c r="AE61">
        <v>0</v>
      </c>
      <c r="AF61" s="26"/>
      <c r="AG61">
        <f t="shared" si="2"/>
        <v>17.855874271200001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14.524400999999999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1.94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0.1448867288</v>
      </c>
      <c r="AD62">
        <f t="shared" si="1"/>
        <v>16.319514271199999</v>
      </c>
      <c r="AE62">
        <v>0</v>
      </c>
      <c r="AF62" s="26"/>
      <c r="AG62">
        <f t="shared" si="2"/>
        <v>16.319514271199999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14.524400999999999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2.91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0.15342272880000002</v>
      </c>
      <c r="AD63">
        <f t="shared" si="1"/>
        <v>17.280978271200002</v>
      </c>
      <c r="AE63">
        <v>0</v>
      </c>
      <c r="AF63" s="26"/>
      <c r="AG63">
        <f t="shared" si="2"/>
        <v>17.280978271200002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14.524400999999999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1.1599999999999999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0.13802272879999999</v>
      </c>
      <c r="AD64">
        <f t="shared" si="1"/>
        <v>15.5463782712</v>
      </c>
      <c r="AE64">
        <v>0</v>
      </c>
      <c r="AF64" s="26"/>
      <c r="AG64">
        <f t="shared" si="2"/>
        <v>15.5463782712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14.524400999999999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3.87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0.1618707288</v>
      </c>
      <c r="AD65">
        <f t="shared" si="1"/>
        <v>18.232530271199998</v>
      </c>
      <c r="AE65">
        <v>0</v>
      </c>
      <c r="AF65" s="26"/>
      <c r="AG65">
        <f t="shared" si="2"/>
        <v>18.232530271199998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14.524400999999999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4.07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0.16363072879999999</v>
      </c>
      <c r="AD66">
        <f t="shared" si="1"/>
        <v>18.430770271199997</v>
      </c>
      <c r="AE66">
        <v>0</v>
      </c>
      <c r="AF66" s="26"/>
      <c r="AG66">
        <f t="shared" si="2"/>
        <v>18.430770271199997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14.524400999999999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8.6199999999999992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0.20367072880000001</v>
      </c>
      <c r="AD67">
        <f t="shared" si="1"/>
        <v>22.9407302712</v>
      </c>
      <c r="AE67">
        <v>0</v>
      </c>
      <c r="AF67" s="26"/>
      <c r="AG67">
        <f t="shared" si="2"/>
        <v>22.9407302712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14.524400999999999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4.55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0.16785472879999999</v>
      </c>
      <c r="AD68">
        <f t="shared" ref="AD68:AD98" si="4">SUM(B68:AB68,AI68:AR68)-AC68</f>
        <v>18.9065462712</v>
      </c>
      <c r="AE68">
        <v>0</v>
      </c>
      <c r="AF68" s="26"/>
      <c r="AG68">
        <f t="shared" ref="AG68:AG98" si="5">SUM(AD68:AF68)</f>
        <v>18.9065462712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14.524400999999999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3.87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0.1618707288</v>
      </c>
      <c r="AD69">
        <f t="shared" si="4"/>
        <v>18.232530271199998</v>
      </c>
      <c r="AE69">
        <v>0</v>
      </c>
      <c r="AF69" s="26"/>
      <c r="AG69">
        <f t="shared" si="5"/>
        <v>18.232530271199998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14.524400999999999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2.3199999999999998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0.14823072879999999</v>
      </c>
      <c r="AD70">
        <f t="shared" si="4"/>
        <v>16.696170271199996</v>
      </c>
      <c r="AE70">
        <v>0</v>
      </c>
      <c r="AF70" s="26"/>
      <c r="AG70">
        <f t="shared" si="5"/>
        <v>16.696170271199996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14.524400999999999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1.07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0.13723072880000001</v>
      </c>
      <c r="AD71">
        <f t="shared" si="4"/>
        <v>15.457170271199999</v>
      </c>
      <c r="AE71">
        <v>0</v>
      </c>
      <c r="AF71" s="26"/>
      <c r="AG71">
        <f t="shared" si="5"/>
        <v>15.457170271199999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14.524400999999999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6.88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0.18835872880000001</v>
      </c>
      <c r="AD72">
        <f t="shared" si="4"/>
        <v>21.216042271199999</v>
      </c>
      <c r="AE72">
        <v>0</v>
      </c>
      <c r="AF72" s="26"/>
      <c r="AG72">
        <f t="shared" si="5"/>
        <v>21.216042271199999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14.524400999999999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2.0299999999999998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0.14567872879999999</v>
      </c>
      <c r="AD73">
        <f t="shared" si="4"/>
        <v>16.408722271199998</v>
      </c>
      <c r="AE73">
        <v>0</v>
      </c>
      <c r="AF73" s="26"/>
      <c r="AG73">
        <f t="shared" si="5"/>
        <v>16.408722271199998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14.524400999999999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8.33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0.20111872880000001</v>
      </c>
      <c r="AD74">
        <f t="shared" si="4"/>
        <v>22.653282271199998</v>
      </c>
      <c r="AE74">
        <v>0</v>
      </c>
      <c r="AF74" s="26"/>
      <c r="AG74">
        <f t="shared" si="5"/>
        <v>22.653282271199998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14.524400999999999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4.26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0.16530272879999999</v>
      </c>
      <c r="AD75">
        <f t="shared" si="4"/>
        <v>18.619098271199999</v>
      </c>
      <c r="AE75">
        <v>0</v>
      </c>
      <c r="AF75" s="26"/>
      <c r="AG75">
        <f t="shared" si="5"/>
        <v>18.619098271199999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14.524400999999999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2.13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0.14655872880000001</v>
      </c>
      <c r="AD76">
        <f t="shared" si="4"/>
        <v>16.507842271200001</v>
      </c>
      <c r="AE76">
        <v>0</v>
      </c>
      <c r="AF76" s="26"/>
      <c r="AG76">
        <f t="shared" si="5"/>
        <v>16.507842271200001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14.524400999999999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0.15597472880000002</v>
      </c>
      <c r="AD77">
        <f t="shared" si="4"/>
        <v>17.5684262712</v>
      </c>
      <c r="AE77">
        <v>0</v>
      </c>
      <c r="AF77" s="26"/>
      <c r="AG77">
        <f t="shared" si="5"/>
        <v>17.5684262712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13.079794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0.1151021872</v>
      </c>
      <c r="AD78">
        <f t="shared" si="4"/>
        <v>12.9646918128</v>
      </c>
      <c r="AE78">
        <v>0</v>
      </c>
      <c r="AF78" s="26"/>
      <c r="AG78">
        <f t="shared" si="5"/>
        <v>12.9646918128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14.524400999999999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0.54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0.13256672880000001</v>
      </c>
      <c r="AD79">
        <f t="shared" si="4"/>
        <v>14.9318342712</v>
      </c>
      <c r="AE79">
        <v>0</v>
      </c>
      <c r="AF79" s="26"/>
      <c r="AG79">
        <f t="shared" si="5"/>
        <v>14.9318342712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14.524400999999999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2.44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0.14928672879999999</v>
      </c>
      <c r="AD80">
        <f t="shared" si="4"/>
        <v>16.815114271199999</v>
      </c>
      <c r="AE80">
        <v>0</v>
      </c>
      <c r="AF80" s="26"/>
      <c r="AG80">
        <f t="shared" si="5"/>
        <v>16.815114271199999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14.524400999999999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5.18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0.17339872879999998</v>
      </c>
      <c r="AD81">
        <f t="shared" si="4"/>
        <v>19.531002271199998</v>
      </c>
      <c r="AE81">
        <v>0</v>
      </c>
      <c r="AF81" s="26"/>
      <c r="AG81">
        <f t="shared" si="5"/>
        <v>19.531002271199998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14.524400999999999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1.98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0.14523872879999999</v>
      </c>
      <c r="AD82">
        <f t="shared" si="4"/>
        <v>16.359162271199999</v>
      </c>
      <c r="AE82">
        <v>0</v>
      </c>
      <c r="AF82" s="26"/>
      <c r="AG82">
        <f t="shared" si="5"/>
        <v>16.359162271199999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14.524400999999999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3.66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0.16002272880000001</v>
      </c>
      <c r="AD83">
        <f t="shared" si="4"/>
        <v>18.0243782712</v>
      </c>
      <c r="AE83">
        <v>0</v>
      </c>
      <c r="AF83" s="26"/>
      <c r="AG83">
        <f t="shared" si="5"/>
        <v>18.0243782712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14.524400999999999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2.52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0.1499907288</v>
      </c>
      <c r="AD84">
        <f t="shared" si="4"/>
        <v>16.894410271200002</v>
      </c>
      <c r="AE84">
        <v>0</v>
      </c>
      <c r="AF84" s="26"/>
      <c r="AG84">
        <f t="shared" si="5"/>
        <v>16.894410271200002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14.524400999999999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0.45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0.13177472879999999</v>
      </c>
      <c r="AD85">
        <f t="shared" si="4"/>
        <v>14.842626271199999</v>
      </c>
      <c r="AE85">
        <v>0</v>
      </c>
      <c r="AF85" s="26"/>
      <c r="AG85">
        <f t="shared" si="5"/>
        <v>14.842626271199999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14.524400999999999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3.09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0.15500672880000002</v>
      </c>
      <c r="AD86">
        <f t="shared" si="4"/>
        <v>17.459394271200001</v>
      </c>
      <c r="AE86">
        <v>0</v>
      </c>
      <c r="AF86" s="26"/>
      <c r="AG86">
        <f t="shared" si="5"/>
        <v>17.459394271200001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14.524400999999999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0.14479872880000003</v>
      </c>
      <c r="AD87">
        <f t="shared" si="4"/>
        <v>16.309602271199999</v>
      </c>
      <c r="AE87">
        <v>0</v>
      </c>
      <c r="AF87" s="26"/>
      <c r="AG87">
        <f t="shared" si="5"/>
        <v>16.309602271199999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14.524400999999999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4.32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0.16583072879999999</v>
      </c>
      <c r="AD88">
        <f t="shared" si="4"/>
        <v>18.678570271199998</v>
      </c>
      <c r="AE88">
        <v>0</v>
      </c>
      <c r="AF88" s="26"/>
      <c r="AG88">
        <f t="shared" si="5"/>
        <v>18.678570271199998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14.524400999999999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0.1366147288</v>
      </c>
      <c r="AD89">
        <f t="shared" si="4"/>
        <v>15.3877862712</v>
      </c>
      <c r="AE89">
        <v>0</v>
      </c>
      <c r="AF89" s="26"/>
      <c r="AG89">
        <f t="shared" si="5"/>
        <v>15.3877862712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14.524400999999999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0.35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0.1308947288</v>
      </c>
      <c r="AD90">
        <f t="shared" si="4"/>
        <v>14.743506271199999</v>
      </c>
      <c r="AE90">
        <v>0</v>
      </c>
      <c r="AF90" s="26"/>
      <c r="AG90">
        <f t="shared" si="5"/>
        <v>14.743506271199999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14.524400999999999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0.61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0.13318272879999998</v>
      </c>
      <c r="AD91">
        <f t="shared" si="4"/>
        <v>15.001218271199999</v>
      </c>
      <c r="AE91">
        <v>0</v>
      </c>
      <c r="AF91" s="26"/>
      <c r="AG91">
        <f t="shared" si="5"/>
        <v>15.001218271199999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12.714567000000001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0.11188818960000001</v>
      </c>
      <c r="AD92">
        <f t="shared" si="4"/>
        <v>12.6026788104</v>
      </c>
      <c r="AE92">
        <v>0</v>
      </c>
      <c r="AF92" s="26"/>
      <c r="AG92">
        <f t="shared" si="5"/>
        <v>12.6026788104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14.524400999999999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0.1278147288</v>
      </c>
      <c r="AD93">
        <f t="shared" si="4"/>
        <v>14.396586271199999</v>
      </c>
      <c r="AE93">
        <v>0</v>
      </c>
      <c r="AF93" s="26"/>
      <c r="AG93">
        <f t="shared" si="5"/>
        <v>14.396586271199999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14.524400999999999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0.45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0.13177472879999999</v>
      </c>
      <c r="AD94">
        <f t="shared" si="4"/>
        <v>14.842626271199999</v>
      </c>
      <c r="AE94">
        <v>0</v>
      </c>
      <c r="AF94" s="26"/>
      <c r="AG94">
        <f t="shared" si="5"/>
        <v>14.842626271199999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14.524400999999999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0.13221472880000001</v>
      </c>
      <c r="AD95">
        <f t="shared" si="4"/>
        <v>14.8921862712</v>
      </c>
      <c r="AE95">
        <v>0</v>
      </c>
      <c r="AF95" s="26"/>
      <c r="AG95">
        <f t="shared" si="5"/>
        <v>14.8921862712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14.315709999999999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0.12597824800000001</v>
      </c>
      <c r="AD96">
        <f t="shared" si="4"/>
        <v>14.189731752</v>
      </c>
      <c r="AE96">
        <v>0</v>
      </c>
      <c r="AF96" s="26"/>
      <c r="AG96">
        <f t="shared" si="5"/>
        <v>14.189731752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13.099243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0.11527333840000001</v>
      </c>
      <c r="AD97">
        <f t="shared" si="4"/>
        <v>12.9839696616</v>
      </c>
      <c r="AE97">
        <v>0</v>
      </c>
      <c r="AF97" s="26"/>
      <c r="AG97">
        <f t="shared" si="5"/>
        <v>12.9839696616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14.168822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0.12468563360000001</v>
      </c>
      <c r="AD98">
        <f t="shared" si="4"/>
        <v>14.0441363664</v>
      </c>
      <c r="AE98">
        <v>0</v>
      </c>
      <c r="AF98" s="26"/>
      <c r="AG98">
        <f t="shared" si="5"/>
        <v>14.0441363664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0.33998117899999969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5.4867499999999993E-2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3.4746683752000002E-3</v>
      </c>
      <c r="AD99">
        <f t="shared" si="6"/>
        <v>0.39137401062479993</v>
      </c>
      <c r="AE99">
        <f t="shared" ref="AE99:AR99" si="8">SUM(AE3:AE98)/4000</f>
        <v>0</v>
      </c>
      <c r="AG99">
        <f t="shared" si="8"/>
        <v>0.39137401062479993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44726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120</v>
      </c>
      <c r="C3" s="16">
        <f>'[1]14'!C5</f>
        <v>0</v>
      </c>
      <c r="D3" s="16">
        <f>'[1]14'!D5</f>
        <v>185</v>
      </c>
      <c r="E3" s="16">
        <f>'[1]14'!E5</f>
        <v>0</v>
      </c>
      <c r="F3" s="15">
        <f>SUM(B3:E3)</f>
        <v>305</v>
      </c>
      <c r="G3" s="15">
        <f>'[1]14'!H5</f>
        <v>120</v>
      </c>
      <c r="H3" s="16">
        <f>'[1]14'!I5</f>
        <v>0</v>
      </c>
      <c r="I3" s="16">
        <f>'[1]14'!J5</f>
        <v>30</v>
      </c>
      <c r="J3" s="16">
        <f>'[1]14'!K5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'[1]14'!B6</f>
        <v>120</v>
      </c>
      <c r="C4" s="16">
        <f>'[1]14'!C6</f>
        <v>0</v>
      </c>
      <c r="D4" s="16">
        <f>'[1]14'!D6</f>
        <v>185</v>
      </c>
      <c r="E4" s="16">
        <f>'[1]14'!E6</f>
        <v>0</v>
      </c>
      <c r="F4" s="15">
        <f>SUM(B4:E4)</f>
        <v>305</v>
      </c>
      <c r="G4" s="15">
        <f>'[1]14'!H6</f>
        <v>120</v>
      </c>
      <c r="H4" s="16">
        <f>'[1]14'!I6</f>
        <v>0</v>
      </c>
      <c r="I4" s="16">
        <f>'[1]14'!J6</f>
        <v>30</v>
      </c>
      <c r="J4" s="16">
        <f>'[1]14'!K6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'[1]14'!B7</f>
        <v>120</v>
      </c>
      <c r="C5" s="16">
        <f>'[1]14'!C7</f>
        <v>0</v>
      </c>
      <c r="D5" s="16">
        <f>'[1]14'!D7</f>
        <v>185</v>
      </c>
      <c r="E5" s="16">
        <f>'[1]14'!E7</f>
        <v>0</v>
      </c>
      <c r="F5" s="15">
        <f t="shared" ref="F5:F68" si="6">SUM(B5:E5)</f>
        <v>305</v>
      </c>
      <c r="G5" s="15">
        <f>'[1]14'!H7</f>
        <v>120</v>
      </c>
      <c r="H5" s="16">
        <f>'[1]14'!I7</f>
        <v>0</v>
      </c>
      <c r="I5" s="16">
        <f>'[1]14'!J7</f>
        <v>30</v>
      </c>
      <c r="J5" s="16">
        <f>'[1]14'!K7</f>
        <v>0</v>
      </c>
      <c r="K5" s="15">
        <f t="shared" si="4"/>
        <v>150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'[1]14'!B8</f>
        <v>120</v>
      </c>
      <c r="C6" s="16">
        <f>'[1]14'!C8</f>
        <v>0</v>
      </c>
      <c r="D6" s="16">
        <f>'[1]14'!D8</f>
        <v>185</v>
      </c>
      <c r="E6" s="16">
        <f>'[1]14'!E8</f>
        <v>0</v>
      </c>
      <c r="F6" s="15">
        <f t="shared" si="6"/>
        <v>305</v>
      </c>
      <c r="G6" s="15">
        <f>'[1]14'!H8</f>
        <v>120</v>
      </c>
      <c r="H6" s="16">
        <f>'[1]14'!I8</f>
        <v>0</v>
      </c>
      <c r="I6" s="16">
        <f>'[1]14'!J8</f>
        <v>30</v>
      </c>
      <c r="J6" s="16">
        <f>'[1]14'!K8</f>
        <v>0</v>
      </c>
      <c r="K6" s="15">
        <f t="shared" si="4"/>
        <v>150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'[1]14'!B9</f>
        <v>120</v>
      </c>
      <c r="C7" s="16">
        <f>'[1]14'!C9</f>
        <v>0</v>
      </c>
      <c r="D7" s="16">
        <f>'[1]14'!D9</f>
        <v>185</v>
      </c>
      <c r="E7" s="16">
        <f>'[1]14'!E9</f>
        <v>0</v>
      </c>
      <c r="F7" s="15">
        <f t="shared" si="6"/>
        <v>305</v>
      </c>
      <c r="G7" s="15">
        <f>'[1]14'!H9</f>
        <v>120</v>
      </c>
      <c r="H7" s="16">
        <f>'[1]14'!I9</f>
        <v>0</v>
      </c>
      <c r="I7" s="16">
        <f>'[1]14'!J9</f>
        <v>30</v>
      </c>
      <c r="J7" s="16">
        <f>'[1]14'!K9</f>
        <v>0</v>
      </c>
      <c r="K7" s="15">
        <f t="shared" si="4"/>
        <v>150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'[1]14'!B10</f>
        <v>120</v>
      </c>
      <c r="C8" s="16">
        <f>'[1]14'!C10</f>
        <v>0</v>
      </c>
      <c r="D8" s="16">
        <f>'[1]14'!D10</f>
        <v>185</v>
      </c>
      <c r="E8" s="16">
        <f>'[1]14'!E10</f>
        <v>0</v>
      </c>
      <c r="F8" s="15">
        <f t="shared" si="6"/>
        <v>305</v>
      </c>
      <c r="G8" s="15">
        <f>'[1]14'!H10</f>
        <v>120</v>
      </c>
      <c r="H8" s="16">
        <f>'[1]14'!I10</f>
        <v>0</v>
      </c>
      <c r="I8" s="16">
        <f>'[1]14'!J10</f>
        <v>30</v>
      </c>
      <c r="J8" s="16">
        <f>'[1]14'!K10</f>
        <v>0</v>
      </c>
      <c r="K8" s="15">
        <f t="shared" si="4"/>
        <v>150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'[1]14'!B11</f>
        <v>120</v>
      </c>
      <c r="C9" s="16">
        <f>'[1]14'!C11</f>
        <v>0</v>
      </c>
      <c r="D9" s="16">
        <f>'[1]14'!D11</f>
        <v>185</v>
      </c>
      <c r="E9" s="16">
        <f>'[1]14'!E11</f>
        <v>0</v>
      </c>
      <c r="F9" s="15">
        <f t="shared" si="6"/>
        <v>305</v>
      </c>
      <c r="G9" s="15">
        <f>'[1]14'!H11</f>
        <v>120</v>
      </c>
      <c r="H9" s="16">
        <f>'[1]14'!I11</f>
        <v>0</v>
      </c>
      <c r="I9" s="16">
        <f>'[1]14'!J11</f>
        <v>30</v>
      </c>
      <c r="J9" s="16">
        <f>'[1]14'!K11</f>
        <v>0</v>
      </c>
      <c r="K9" s="15">
        <f t="shared" si="4"/>
        <v>150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'[1]14'!B12</f>
        <v>120</v>
      </c>
      <c r="C10" s="16">
        <f>'[1]14'!C12</f>
        <v>0</v>
      </c>
      <c r="D10" s="16">
        <f>'[1]14'!D12</f>
        <v>185</v>
      </c>
      <c r="E10" s="16">
        <f>'[1]14'!E12</f>
        <v>0</v>
      </c>
      <c r="F10" s="15">
        <f t="shared" si="6"/>
        <v>305</v>
      </c>
      <c r="G10" s="15">
        <f>'[1]14'!H12</f>
        <v>120</v>
      </c>
      <c r="H10" s="16">
        <f>'[1]14'!I12</f>
        <v>0</v>
      </c>
      <c r="I10" s="16">
        <f>'[1]14'!J12</f>
        <v>30</v>
      </c>
      <c r="J10" s="16">
        <f>'[1]14'!K12</f>
        <v>0</v>
      </c>
      <c r="K10" s="15">
        <f t="shared" si="4"/>
        <v>150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'[1]14'!B13</f>
        <v>120</v>
      </c>
      <c r="C11" s="16">
        <f>'[1]14'!C13</f>
        <v>0</v>
      </c>
      <c r="D11" s="16">
        <f>'[1]14'!D13</f>
        <v>185</v>
      </c>
      <c r="E11" s="16">
        <f>'[1]14'!E13</f>
        <v>0</v>
      </c>
      <c r="F11" s="15">
        <f t="shared" si="6"/>
        <v>305</v>
      </c>
      <c r="G11" s="15">
        <f>'[1]14'!H13</f>
        <v>120</v>
      </c>
      <c r="H11" s="16">
        <f>'[1]14'!I13</f>
        <v>0</v>
      </c>
      <c r="I11" s="16">
        <f>'[1]14'!J13</f>
        <v>30</v>
      </c>
      <c r="J11" s="16">
        <f>'[1]14'!K13</f>
        <v>0</v>
      </c>
      <c r="K11" s="15">
        <f t="shared" si="4"/>
        <v>150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'[1]14'!B14</f>
        <v>120</v>
      </c>
      <c r="C12" s="16">
        <f>'[1]14'!C14</f>
        <v>0</v>
      </c>
      <c r="D12" s="16">
        <f>'[1]14'!D14</f>
        <v>185</v>
      </c>
      <c r="E12" s="16">
        <f>'[1]14'!E14</f>
        <v>0</v>
      </c>
      <c r="F12" s="15">
        <f t="shared" si="6"/>
        <v>305</v>
      </c>
      <c r="G12" s="15">
        <f>'[1]14'!H14</f>
        <v>120</v>
      </c>
      <c r="H12" s="16">
        <f>'[1]14'!I14</f>
        <v>0</v>
      </c>
      <c r="I12" s="16">
        <f>'[1]14'!J14</f>
        <v>30</v>
      </c>
      <c r="J12" s="16">
        <f>'[1]14'!K14</f>
        <v>0</v>
      </c>
      <c r="K12" s="15">
        <f t="shared" si="4"/>
        <v>150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'[1]14'!B15</f>
        <v>120</v>
      </c>
      <c r="C13" s="16">
        <f>'[1]14'!C15</f>
        <v>0</v>
      </c>
      <c r="D13" s="16">
        <f>'[1]14'!D15</f>
        <v>185</v>
      </c>
      <c r="E13" s="16">
        <f>'[1]14'!E15</f>
        <v>0</v>
      </c>
      <c r="F13" s="15">
        <f t="shared" si="6"/>
        <v>305</v>
      </c>
      <c r="G13" s="15">
        <f>'[1]14'!H15</f>
        <v>120</v>
      </c>
      <c r="H13" s="16">
        <f>'[1]14'!I15</f>
        <v>0</v>
      </c>
      <c r="I13" s="16">
        <f>'[1]14'!J15</f>
        <v>30</v>
      </c>
      <c r="J13" s="16">
        <f>'[1]14'!K15</f>
        <v>0</v>
      </c>
      <c r="K13" s="15">
        <f t="shared" si="4"/>
        <v>150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'[1]14'!B16</f>
        <v>120</v>
      </c>
      <c r="C14" s="16">
        <f>'[1]14'!C16</f>
        <v>0</v>
      </c>
      <c r="D14" s="16">
        <f>'[1]14'!D16</f>
        <v>185</v>
      </c>
      <c r="E14" s="16">
        <f>'[1]14'!E16</f>
        <v>0</v>
      </c>
      <c r="F14" s="15">
        <f t="shared" si="6"/>
        <v>305</v>
      </c>
      <c r="G14" s="15">
        <f>'[1]14'!H16</f>
        <v>120</v>
      </c>
      <c r="H14" s="16">
        <f>'[1]14'!I16</f>
        <v>0</v>
      </c>
      <c r="I14" s="16">
        <f>'[1]14'!J16</f>
        <v>30</v>
      </c>
      <c r="J14" s="16">
        <f>'[1]14'!K16</f>
        <v>0</v>
      </c>
      <c r="K14" s="15">
        <f t="shared" si="4"/>
        <v>150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'[1]14'!B17</f>
        <v>120</v>
      </c>
      <c r="C15" s="16">
        <f>'[1]14'!C17</f>
        <v>0</v>
      </c>
      <c r="D15" s="16">
        <f>'[1]14'!D17</f>
        <v>185</v>
      </c>
      <c r="E15" s="16">
        <f>'[1]14'!E17</f>
        <v>0</v>
      </c>
      <c r="F15" s="15">
        <f t="shared" si="6"/>
        <v>305</v>
      </c>
      <c r="G15" s="15">
        <f>'[1]14'!H17</f>
        <v>120</v>
      </c>
      <c r="H15" s="16">
        <f>'[1]14'!I17</f>
        <v>0</v>
      </c>
      <c r="I15" s="16">
        <f>'[1]14'!J17</f>
        <v>32</v>
      </c>
      <c r="J15" s="16">
        <f>'[1]14'!K17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'[1]14'!B18</f>
        <v>120</v>
      </c>
      <c r="C16" s="16">
        <f>'[1]14'!C18</f>
        <v>0</v>
      </c>
      <c r="D16" s="16">
        <f>'[1]14'!D18</f>
        <v>185</v>
      </c>
      <c r="E16" s="16">
        <f>'[1]14'!E18</f>
        <v>0</v>
      </c>
      <c r="F16" s="15">
        <f t="shared" si="6"/>
        <v>305</v>
      </c>
      <c r="G16" s="15">
        <f>'[1]14'!H18</f>
        <v>120</v>
      </c>
      <c r="H16" s="16">
        <f>'[1]14'!I18</f>
        <v>0</v>
      </c>
      <c r="I16" s="16">
        <f>'[1]14'!J18</f>
        <v>32</v>
      </c>
      <c r="J16" s="16">
        <f>'[1]14'!K18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'[1]14'!B19</f>
        <v>120</v>
      </c>
      <c r="C17" s="16">
        <f>'[1]14'!C19</f>
        <v>0</v>
      </c>
      <c r="D17" s="16">
        <f>'[1]14'!D19</f>
        <v>185</v>
      </c>
      <c r="E17" s="16">
        <f>'[1]14'!E19</f>
        <v>0</v>
      </c>
      <c r="F17" s="15">
        <f t="shared" si="6"/>
        <v>305</v>
      </c>
      <c r="G17" s="15">
        <f>'[1]14'!H19</f>
        <v>120</v>
      </c>
      <c r="H17" s="16">
        <f>'[1]14'!I19</f>
        <v>0</v>
      </c>
      <c r="I17" s="16">
        <f>'[1]14'!J19</f>
        <v>32</v>
      </c>
      <c r="J17" s="16">
        <f>'[1]14'!K19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'[1]14'!B20</f>
        <v>120</v>
      </c>
      <c r="C18" s="16">
        <f>'[1]14'!C20</f>
        <v>0</v>
      </c>
      <c r="D18" s="16">
        <f>'[1]14'!D20</f>
        <v>185</v>
      </c>
      <c r="E18" s="16">
        <f>'[1]14'!E20</f>
        <v>0</v>
      </c>
      <c r="F18" s="15">
        <f t="shared" si="6"/>
        <v>305</v>
      </c>
      <c r="G18" s="15">
        <f>'[1]14'!H20</f>
        <v>120</v>
      </c>
      <c r="H18" s="16">
        <f>'[1]14'!I20</f>
        <v>0</v>
      </c>
      <c r="I18" s="16">
        <f>'[1]14'!J20</f>
        <v>32</v>
      </c>
      <c r="J18" s="16">
        <f>'[1]14'!K20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'[1]14'!B21</f>
        <v>120</v>
      </c>
      <c r="C19" s="16">
        <f>'[1]14'!C21</f>
        <v>60</v>
      </c>
      <c r="D19" s="16">
        <f>'[1]14'!D21</f>
        <v>125</v>
      </c>
      <c r="E19" s="16">
        <f>'[1]14'!E21</f>
        <v>0</v>
      </c>
      <c r="F19" s="15">
        <f t="shared" si="6"/>
        <v>305</v>
      </c>
      <c r="G19" s="15">
        <f>'[1]14'!H21</f>
        <v>120</v>
      </c>
      <c r="H19" s="16">
        <f>'[1]14'!I21</f>
        <v>60</v>
      </c>
      <c r="I19" s="16">
        <f>'[1]14'!J21</f>
        <v>32</v>
      </c>
      <c r="J19" s="16">
        <f>'[1]14'!K21</f>
        <v>0</v>
      </c>
      <c r="K19" s="15">
        <f t="shared" si="4"/>
        <v>212</v>
      </c>
      <c r="L19" s="18">
        <f>frq!C19</f>
        <v>1</v>
      </c>
      <c r="M19" s="16">
        <f t="shared" si="0"/>
        <v>120</v>
      </c>
      <c r="N19" s="16">
        <f t="shared" si="1"/>
        <v>60</v>
      </c>
      <c r="O19" s="16">
        <f t="shared" si="2"/>
        <v>32</v>
      </c>
      <c r="P19" s="16">
        <f t="shared" si="3"/>
        <v>0</v>
      </c>
      <c r="Q19" s="17">
        <f t="shared" si="5"/>
        <v>212</v>
      </c>
    </row>
    <row r="20" spans="1:17">
      <c r="A20" s="8" t="s">
        <v>62</v>
      </c>
      <c r="B20" s="15">
        <f>'[1]14'!B22</f>
        <v>120</v>
      </c>
      <c r="C20" s="16">
        <f>'[1]14'!C22</f>
        <v>60</v>
      </c>
      <c r="D20" s="16">
        <f>'[1]14'!D22</f>
        <v>125</v>
      </c>
      <c r="E20" s="16">
        <f>'[1]14'!E22</f>
        <v>0</v>
      </c>
      <c r="F20" s="15">
        <f t="shared" si="6"/>
        <v>305</v>
      </c>
      <c r="G20" s="15">
        <f>'[1]14'!H22</f>
        <v>120</v>
      </c>
      <c r="H20" s="16">
        <f>'[1]14'!I22</f>
        <v>60</v>
      </c>
      <c r="I20" s="16">
        <f>'[1]14'!J22</f>
        <v>32</v>
      </c>
      <c r="J20" s="16">
        <f>'[1]14'!K22</f>
        <v>0</v>
      </c>
      <c r="K20" s="15">
        <f t="shared" si="4"/>
        <v>212</v>
      </c>
      <c r="L20" s="18">
        <f>frq!C20</f>
        <v>1</v>
      </c>
      <c r="M20" s="16">
        <f t="shared" si="0"/>
        <v>120</v>
      </c>
      <c r="N20" s="16">
        <f t="shared" si="1"/>
        <v>60</v>
      </c>
      <c r="O20" s="16">
        <f t="shared" si="2"/>
        <v>32</v>
      </c>
      <c r="P20" s="16">
        <f t="shared" si="3"/>
        <v>0</v>
      </c>
      <c r="Q20" s="17">
        <f t="shared" si="5"/>
        <v>212</v>
      </c>
    </row>
    <row r="21" spans="1:17">
      <c r="A21" s="8" t="s">
        <v>63</v>
      </c>
      <c r="B21" s="15">
        <f>'[1]14'!B23</f>
        <v>120</v>
      </c>
      <c r="C21" s="16">
        <f>'[1]14'!C23</f>
        <v>0</v>
      </c>
      <c r="D21" s="16">
        <f>'[1]14'!D23</f>
        <v>180</v>
      </c>
      <c r="E21" s="16">
        <f>'[1]14'!E23</f>
        <v>0</v>
      </c>
      <c r="F21" s="15">
        <f t="shared" si="6"/>
        <v>300</v>
      </c>
      <c r="G21" s="15">
        <f>'[1]14'!H23</f>
        <v>120</v>
      </c>
      <c r="H21" s="16">
        <f>'[1]14'!I23</f>
        <v>0</v>
      </c>
      <c r="I21" s="16">
        <f>'[1]14'!J23</f>
        <v>130</v>
      </c>
      <c r="J21" s="16">
        <f>'[1]14'!K23</f>
        <v>0</v>
      </c>
      <c r="K21" s="15">
        <f t="shared" si="4"/>
        <v>250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130</v>
      </c>
      <c r="P21" s="16">
        <f t="shared" si="3"/>
        <v>0</v>
      </c>
      <c r="Q21" s="17">
        <f t="shared" si="5"/>
        <v>250</v>
      </c>
    </row>
    <row r="22" spans="1:17">
      <c r="A22" s="8" t="s">
        <v>64</v>
      </c>
      <c r="B22" s="15">
        <f>'[1]14'!B24</f>
        <v>120</v>
      </c>
      <c r="C22" s="16">
        <f>'[1]14'!C24</f>
        <v>0</v>
      </c>
      <c r="D22" s="16">
        <f>'[1]14'!D24</f>
        <v>180</v>
      </c>
      <c r="E22" s="16">
        <f>'[1]14'!E24</f>
        <v>0</v>
      </c>
      <c r="F22" s="15">
        <f t="shared" si="6"/>
        <v>300</v>
      </c>
      <c r="G22" s="15">
        <f>'[1]14'!H24</f>
        <v>120</v>
      </c>
      <c r="H22" s="16">
        <f>'[1]14'!I24</f>
        <v>0</v>
      </c>
      <c r="I22" s="16">
        <f>'[1]14'!J24</f>
        <v>145</v>
      </c>
      <c r="J22" s="16">
        <f>'[1]14'!K24</f>
        <v>0</v>
      </c>
      <c r="K22" s="15">
        <f t="shared" si="4"/>
        <v>265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145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'[1]14'!B25</f>
        <v>120</v>
      </c>
      <c r="C23" s="16">
        <f>'[1]14'!C25</f>
        <v>0</v>
      </c>
      <c r="D23" s="16">
        <f>'[1]14'!D25</f>
        <v>180</v>
      </c>
      <c r="E23" s="16">
        <f>'[1]14'!E25</f>
        <v>0</v>
      </c>
      <c r="F23" s="15">
        <f t="shared" si="6"/>
        <v>300</v>
      </c>
      <c r="G23" s="15">
        <f>'[1]14'!H25</f>
        <v>120</v>
      </c>
      <c r="H23" s="16">
        <f>'[1]14'!I25</f>
        <v>0</v>
      </c>
      <c r="I23" s="16">
        <f>'[1]14'!J25</f>
        <v>145</v>
      </c>
      <c r="J23" s="16">
        <f>'[1]14'!K25</f>
        <v>0</v>
      </c>
      <c r="K23" s="15">
        <f t="shared" si="4"/>
        <v>265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145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'[1]14'!B26</f>
        <v>120</v>
      </c>
      <c r="C24" s="16">
        <f>'[1]14'!C26</f>
        <v>0</v>
      </c>
      <c r="D24" s="16">
        <f>'[1]14'!D26</f>
        <v>180</v>
      </c>
      <c r="E24" s="16">
        <f>'[1]14'!E26</f>
        <v>0</v>
      </c>
      <c r="F24" s="15">
        <f t="shared" si="6"/>
        <v>300</v>
      </c>
      <c r="G24" s="15">
        <f>'[1]14'!H26</f>
        <v>120</v>
      </c>
      <c r="H24" s="16">
        <f>'[1]14'!I26</f>
        <v>0</v>
      </c>
      <c r="I24" s="16">
        <f>'[1]14'!J26</f>
        <v>145</v>
      </c>
      <c r="J24" s="16">
        <f>'[1]14'!K26</f>
        <v>0</v>
      </c>
      <c r="K24" s="15">
        <f t="shared" si="4"/>
        <v>265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145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'[1]14'!B27</f>
        <v>120</v>
      </c>
      <c r="C25" s="16">
        <f>'[1]14'!C27</f>
        <v>0</v>
      </c>
      <c r="D25" s="16">
        <f>'[1]14'!D27</f>
        <v>180</v>
      </c>
      <c r="E25" s="16">
        <f>'[1]14'!E27</f>
        <v>0</v>
      </c>
      <c r="F25" s="15">
        <f t="shared" si="6"/>
        <v>300</v>
      </c>
      <c r="G25" s="15">
        <f>'[1]14'!H27</f>
        <v>120</v>
      </c>
      <c r="H25" s="16">
        <f>'[1]14'!I27</f>
        <v>0</v>
      </c>
      <c r="I25" s="16">
        <f>'[1]14'!J27</f>
        <v>145</v>
      </c>
      <c r="J25" s="16">
        <f>'[1]14'!K27</f>
        <v>0</v>
      </c>
      <c r="K25" s="15">
        <f t="shared" si="4"/>
        <v>265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145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'[1]14'!B28</f>
        <v>120</v>
      </c>
      <c r="C26" s="16">
        <f>'[1]14'!C28</f>
        <v>0</v>
      </c>
      <c r="D26" s="16">
        <f>'[1]14'!D28</f>
        <v>180</v>
      </c>
      <c r="E26" s="16">
        <f>'[1]14'!E28</f>
        <v>0</v>
      </c>
      <c r="F26" s="15">
        <f t="shared" si="6"/>
        <v>300</v>
      </c>
      <c r="G26" s="15">
        <f>'[1]14'!H28</f>
        <v>120</v>
      </c>
      <c r="H26" s="16">
        <f>'[1]14'!I28</f>
        <v>0</v>
      </c>
      <c r="I26" s="16">
        <f>'[1]14'!J28</f>
        <v>145</v>
      </c>
      <c r="J26" s="16">
        <f>'[1]14'!K28</f>
        <v>0</v>
      </c>
      <c r="K26" s="15">
        <f t="shared" si="4"/>
        <v>265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145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'[1]14'!B29</f>
        <v>120</v>
      </c>
      <c r="C27" s="16">
        <f>'[1]14'!C29</f>
        <v>0</v>
      </c>
      <c r="D27" s="16">
        <f>'[1]14'!D29</f>
        <v>180</v>
      </c>
      <c r="E27" s="16">
        <f>'[1]14'!E29</f>
        <v>0</v>
      </c>
      <c r="F27" s="15">
        <f t="shared" si="6"/>
        <v>300</v>
      </c>
      <c r="G27" s="15">
        <f>'[1]14'!H29</f>
        <v>120</v>
      </c>
      <c r="H27" s="16">
        <f>'[1]14'!I29</f>
        <v>0</v>
      </c>
      <c r="I27" s="16">
        <f>'[1]14'!J29</f>
        <v>145</v>
      </c>
      <c r="J27" s="16">
        <f>'[1]14'!K29</f>
        <v>0</v>
      </c>
      <c r="K27" s="15">
        <f t="shared" si="4"/>
        <v>265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145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'[1]14'!B30</f>
        <v>120</v>
      </c>
      <c r="C28" s="16">
        <f>'[1]14'!C30</f>
        <v>0</v>
      </c>
      <c r="D28" s="16">
        <f>'[1]14'!D30</f>
        <v>180</v>
      </c>
      <c r="E28" s="16">
        <f>'[1]14'!E30</f>
        <v>0</v>
      </c>
      <c r="F28" s="15">
        <f t="shared" si="6"/>
        <v>300</v>
      </c>
      <c r="G28" s="15">
        <f>'[1]14'!H30</f>
        <v>120</v>
      </c>
      <c r="H28" s="16">
        <f>'[1]14'!I30</f>
        <v>0</v>
      </c>
      <c r="I28" s="16">
        <f>'[1]14'!J30</f>
        <v>145</v>
      </c>
      <c r="J28" s="16">
        <f>'[1]14'!K30</f>
        <v>0</v>
      </c>
      <c r="K28" s="15">
        <f t="shared" si="4"/>
        <v>265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145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'[1]14'!B31</f>
        <v>120</v>
      </c>
      <c r="C29" s="16">
        <f>'[1]14'!C31</f>
        <v>0</v>
      </c>
      <c r="D29" s="16">
        <f>'[1]14'!D31</f>
        <v>180</v>
      </c>
      <c r="E29" s="16">
        <f>'[1]14'!E31</f>
        <v>0</v>
      </c>
      <c r="F29" s="15">
        <f t="shared" si="6"/>
        <v>300</v>
      </c>
      <c r="G29" s="15">
        <f>'[1]14'!H31</f>
        <v>120</v>
      </c>
      <c r="H29" s="16">
        <f>'[1]14'!I31</f>
        <v>0</v>
      </c>
      <c r="I29" s="16">
        <f>'[1]14'!J31</f>
        <v>145</v>
      </c>
      <c r="J29" s="16">
        <f>'[1]14'!K31</f>
        <v>0</v>
      </c>
      <c r="K29" s="15">
        <f t="shared" si="4"/>
        <v>265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145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'[1]14'!B32</f>
        <v>120</v>
      </c>
      <c r="C30" s="16">
        <f>'[1]14'!C32</f>
        <v>0</v>
      </c>
      <c r="D30" s="16">
        <f>'[1]14'!D32</f>
        <v>180</v>
      </c>
      <c r="E30" s="16">
        <f>'[1]14'!E32</f>
        <v>0</v>
      </c>
      <c r="F30" s="15">
        <f t="shared" si="6"/>
        <v>300</v>
      </c>
      <c r="G30" s="15">
        <f>'[1]14'!H32</f>
        <v>120</v>
      </c>
      <c r="H30" s="16">
        <f>'[1]14'!I32</f>
        <v>0</v>
      </c>
      <c r="I30" s="16">
        <f>'[1]14'!J32</f>
        <v>145</v>
      </c>
      <c r="J30" s="16">
        <f>'[1]14'!K32</f>
        <v>0</v>
      </c>
      <c r="K30" s="15">
        <f t="shared" si="4"/>
        <v>265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145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'[1]14'!B33</f>
        <v>120</v>
      </c>
      <c r="C31" s="16">
        <f>'[1]14'!C33</f>
        <v>0</v>
      </c>
      <c r="D31" s="16">
        <f>'[1]14'!D33</f>
        <v>180</v>
      </c>
      <c r="E31" s="16">
        <f>'[1]14'!E33</f>
        <v>0</v>
      </c>
      <c r="F31" s="15">
        <f t="shared" si="6"/>
        <v>300</v>
      </c>
      <c r="G31" s="15">
        <f>'[1]14'!H33</f>
        <v>120</v>
      </c>
      <c r="H31" s="16">
        <f>'[1]14'!I33</f>
        <v>0</v>
      </c>
      <c r="I31" s="16">
        <f>'[1]14'!J33</f>
        <v>145</v>
      </c>
      <c r="J31" s="16">
        <f>'[1]14'!K33</f>
        <v>0</v>
      </c>
      <c r="K31" s="15">
        <f t="shared" si="4"/>
        <v>265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145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'[1]14'!B34</f>
        <v>120</v>
      </c>
      <c r="C32" s="16">
        <f>'[1]14'!C34</f>
        <v>0</v>
      </c>
      <c r="D32" s="16">
        <f>'[1]14'!D34</f>
        <v>180</v>
      </c>
      <c r="E32" s="16">
        <f>'[1]14'!E34</f>
        <v>0</v>
      </c>
      <c r="F32" s="15">
        <f t="shared" si="6"/>
        <v>300</v>
      </c>
      <c r="G32" s="15">
        <f>'[1]14'!H34</f>
        <v>120</v>
      </c>
      <c r="H32" s="16">
        <f>'[1]14'!I34</f>
        <v>0</v>
      </c>
      <c r="I32" s="16">
        <f>'[1]14'!J34</f>
        <v>145</v>
      </c>
      <c r="J32" s="16">
        <f>'[1]14'!K34</f>
        <v>0</v>
      </c>
      <c r="K32" s="15">
        <f t="shared" si="4"/>
        <v>265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145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'[1]14'!B35</f>
        <v>120</v>
      </c>
      <c r="C33" s="16">
        <f>'[1]14'!C35</f>
        <v>0</v>
      </c>
      <c r="D33" s="16">
        <f>'[1]14'!D35</f>
        <v>180</v>
      </c>
      <c r="E33" s="16">
        <f>'[1]14'!E35</f>
        <v>0</v>
      </c>
      <c r="F33" s="15">
        <f t="shared" si="6"/>
        <v>300</v>
      </c>
      <c r="G33" s="15">
        <f>'[1]14'!H35</f>
        <v>120</v>
      </c>
      <c r="H33" s="16">
        <f>'[1]14'!I35</f>
        <v>0</v>
      </c>
      <c r="I33" s="16">
        <f>'[1]14'!J35</f>
        <v>145</v>
      </c>
      <c r="J33" s="16">
        <f>'[1]14'!K35</f>
        <v>0</v>
      </c>
      <c r="K33" s="15">
        <f t="shared" si="4"/>
        <v>265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145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'[1]14'!B36</f>
        <v>120</v>
      </c>
      <c r="C34" s="16">
        <f>'[1]14'!C36</f>
        <v>0</v>
      </c>
      <c r="D34" s="16">
        <f>'[1]14'!D36</f>
        <v>180</v>
      </c>
      <c r="E34" s="16">
        <f>'[1]14'!E36</f>
        <v>0</v>
      </c>
      <c r="F34" s="15">
        <f t="shared" si="6"/>
        <v>300</v>
      </c>
      <c r="G34" s="15">
        <f>'[1]14'!H36</f>
        <v>120</v>
      </c>
      <c r="H34" s="16">
        <f>'[1]14'!I36</f>
        <v>0</v>
      </c>
      <c r="I34" s="16">
        <f>'[1]14'!J36</f>
        <v>145</v>
      </c>
      <c r="J34" s="16">
        <f>'[1]14'!K36</f>
        <v>0</v>
      </c>
      <c r="K34" s="15">
        <f t="shared" si="4"/>
        <v>265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145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'[1]14'!B37</f>
        <v>120</v>
      </c>
      <c r="C35" s="16">
        <f>'[1]14'!C37</f>
        <v>0</v>
      </c>
      <c r="D35" s="16">
        <f>'[1]14'!D37</f>
        <v>180</v>
      </c>
      <c r="E35" s="16">
        <f>'[1]14'!E37</f>
        <v>0</v>
      </c>
      <c r="F35" s="15">
        <f t="shared" si="6"/>
        <v>300</v>
      </c>
      <c r="G35" s="15">
        <f>'[1]14'!H37</f>
        <v>120</v>
      </c>
      <c r="H35" s="16">
        <f>'[1]14'!I37</f>
        <v>0</v>
      </c>
      <c r="I35" s="16">
        <f>'[1]14'!J37</f>
        <v>145</v>
      </c>
      <c r="J35" s="16">
        <f>'[1]14'!K37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'[1]14'!B38</f>
        <v>120</v>
      </c>
      <c r="C36" s="16">
        <f>'[1]14'!C38</f>
        <v>0</v>
      </c>
      <c r="D36" s="16">
        <f>'[1]14'!D38</f>
        <v>180</v>
      </c>
      <c r="E36" s="16">
        <f>'[1]14'!E38</f>
        <v>0</v>
      </c>
      <c r="F36" s="15">
        <f t="shared" si="6"/>
        <v>300</v>
      </c>
      <c r="G36" s="15">
        <f>'[1]14'!H38</f>
        <v>120</v>
      </c>
      <c r="H36" s="16">
        <f>'[1]14'!I38</f>
        <v>0</v>
      </c>
      <c r="I36" s="16">
        <f>'[1]14'!J38</f>
        <v>145</v>
      </c>
      <c r="J36" s="16">
        <f>'[1]14'!K38</f>
        <v>0</v>
      </c>
      <c r="K36" s="15">
        <f t="shared" si="4"/>
        <v>265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145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'[1]14'!B39</f>
        <v>120</v>
      </c>
      <c r="C37" s="16">
        <f>'[1]14'!C39</f>
        <v>0</v>
      </c>
      <c r="D37" s="16">
        <f>'[1]14'!D39</f>
        <v>180</v>
      </c>
      <c r="E37" s="16">
        <f>'[1]14'!E39</f>
        <v>0</v>
      </c>
      <c r="F37" s="15">
        <f t="shared" si="6"/>
        <v>300</v>
      </c>
      <c r="G37" s="15">
        <f>'[1]14'!H39</f>
        <v>120</v>
      </c>
      <c r="H37" s="16">
        <f>'[1]14'!I39</f>
        <v>0</v>
      </c>
      <c r="I37" s="16">
        <f>'[1]14'!J39</f>
        <v>145</v>
      </c>
      <c r="J37" s="16">
        <f>'[1]14'!K39</f>
        <v>0</v>
      </c>
      <c r="K37" s="15">
        <f t="shared" si="4"/>
        <v>265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145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'[1]14'!B40</f>
        <v>120</v>
      </c>
      <c r="C38" s="16">
        <f>'[1]14'!C40</f>
        <v>0</v>
      </c>
      <c r="D38" s="16">
        <f>'[1]14'!D40</f>
        <v>180</v>
      </c>
      <c r="E38" s="16">
        <f>'[1]14'!E40</f>
        <v>0</v>
      </c>
      <c r="F38" s="15">
        <f t="shared" si="6"/>
        <v>300</v>
      </c>
      <c r="G38" s="15">
        <f>'[1]14'!H40</f>
        <v>120</v>
      </c>
      <c r="H38" s="16">
        <f>'[1]14'!I40</f>
        <v>0</v>
      </c>
      <c r="I38" s="16">
        <f>'[1]14'!J40</f>
        <v>145</v>
      </c>
      <c r="J38" s="16">
        <f>'[1]14'!K40</f>
        <v>0</v>
      </c>
      <c r="K38" s="15">
        <f t="shared" si="4"/>
        <v>265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145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'[1]14'!B41</f>
        <v>120</v>
      </c>
      <c r="C39" s="16">
        <f>'[1]14'!C41</f>
        <v>0</v>
      </c>
      <c r="D39" s="16">
        <f>'[1]14'!D41</f>
        <v>180</v>
      </c>
      <c r="E39" s="16">
        <f>'[1]14'!E41</f>
        <v>0</v>
      </c>
      <c r="F39" s="15">
        <f t="shared" si="6"/>
        <v>300</v>
      </c>
      <c r="G39" s="15">
        <f>'[1]14'!H41</f>
        <v>120</v>
      </c>
      <c r="H39" s="16">
        <f>'[1]14'!I41</f>
        <v>0</v>
      </c>
      <c r="I39" s="16">
        <f>'[1]14'!J41</f>
        <v>145</v>
      </c>
      <c r="J39" s="16">
        <f>'[1]14'!K41</f>
        <v>0</v>
      </c>
      <c r="K39" s="15">
        <f t="shared" si="4"/>
        <v>265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145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'[1]14'!B42</f>
        <v>120</v>
      </c>
      <c r="C40" s="16">
        <f>'[1]14'!C42</f>
        <v>0</v>
      </c>
      <c r="D40" s="16">
        <f>'[1]14'!D42</f>
        <v>180</v>
      </c>
      <c r="E40" s="16">
        <f>'[1]14'!E42</f>
        <v>0</v>
      </c>
      <c r="F40" s="15">
        <f t="shared" si="6"/>
        <v>300</v>
      </c>
      <c r="G40" s="15">
        <f>'[1]14'!H42</f>
        <v>120</v>
      </c>
      <c r="H40" s="16">
        <f>'[1]14'!I42</f>
        <v>0</v>
      </c>
      <c r="I40" s="16">
        <f>'[1]14'!J42</f>
        <v>145</v>
      </c>
      <c r="J40" s="16">
        <f>'[1]14'!K42</f>
        <v>0</v>
      </c>
      <c r="K40" s="15">
        <f t="shared" si="4"/>
        <v>265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145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'[1]14'!B43</f>
        <v>120</v>
      </c>
      <c r="C41" s="16">
        <f>'[1]14'!C43</f>
        <v>0</v>
      </c>
      <c r="D41" s="16">
        <f>'[1]14'!D43</f>
        <v>180</v>
      </c>
      <c r="E41" s="16">
        <f>'[1]14'!E43</f>
        <v>0</v>
      </c>
      <c r="F41" s="15">
        <f t="shared" si="6"/>
        <v>300</v>
      </c>
      <c r="G41" s="15">
        <f>'[1]14'!H43</f>
        <v>120</v>
      </c>
      <c r="H41" s="16">
        <f>'[1]14'!I43</f>
        <v>0</v>
      </c>
      <c r="I41" s="16">
        <f>'[1]14'!J43</f>
        <v>145</v>
      </c>
      <c r="J41" s="16">
        <f>'[1]14'!K43</f>
        <v>0</v>
      </c>
      <c r="K41" s="15">
        <f t="shared" si="4"/>
        <v>265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145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'[1]14'!B44</f>
        <v>120</v>
      </c>
      <c r="C42" s="16">
        <f>'[1]14'!C44</f>
        <v>0</v>
      </c>
      <c r="D42" s="16">
        <f>'[1]14'!D44</f>
        <v>180</v>
      </c>
      <c r="E42" s="16">
        <f>'[1]14'!E44</f>
        <v>0</v>
      </c>
      <c r="F42" s="15">
        <f t="shared" si="6"/>
        <v>300</v>
      </c>
      <c r="G42" s="15">
        <f>'[1]14'!H44</f>
        <v>120</v>
      </c>
      <c r="H42" s="16">
        <f>'[1]14'!I44</f>
        <v>0</v>
      </c>
      <c r="I42" s="16">
        <f>'[1]14'!J44</f>
        <v>145</v>
      </c>
      <c r="J42" s="16">
        <f>'[1]14'!K44</f>
        <v>0</v>
      </c>
      <c r="K42" s="15">
        <f t="shared" si="4"/>
        <v>265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145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'[1]14'!B45</f>
        <v>120</v>
      </c>
      <c r="C43" s="16">
        <f>'[1]14'!C45</f>
        <v>0</v>
      </c>
      <c r="D43" s="16">
        <f>'[1]14'!D45</f>
        <v>180</v>
      </c>
      <c r="E43" s="16">
        <f>'[1]14'!E45</f>
        <v>0</v>
      </c>
      <c r="F43" s="15">
        <f t="shared" si="6"/>
        <v>300</v>
      </c>
      <c r="G43" s="15">
        <f>'[1]14'!H45</f>
        <v>120</v>
      </c>
      <c r="H43" s="16">
        <f>'[1]14'!I45</f>
        <v>0</v>
      </c>
      <c r="I43" s="16">
        <f>'[1]14'!J45</f>
        <v>145</v>
      </c>
      <c r="J43" s="16">
        <f>'[1]14'!K45</f>
        <v>0</v>
      </c>
      <c r="K43" s="15">
        <f t="shared" si="4"/>
        <v>265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145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'[1]14'!B46</f>
        <v>120</v>
      </c>
      <c r="C44" s="16">
        <f>'[1]14'!C46</f>
        <v>0</v>
      </c>
      <c r="D44" s="16">
        <f>'[1]14'!D46</f>
        <v>180</v>
      </c>
      <c r="E44" s="16">
        <f>'[1]14'!E46</f>
        <v>0</v>
      </c>
      <c r="F44" s="15">
        <f t="shared" si="6"/>
        <v>300</v>
      </c>
      <c r="G44" s="15">
        <f>'[1]14'!H46</f>
        <v>120</v>
      </c>
      <c r="H44" s="16">
        <f>'[1]14'!I46</f>
        <v>0</v>
      </c>
      <c r="I44" s="16">
        <f>'[1]14'!J46</f>
        <v>145</v>
      </c>
      <c r="J44" s="16">
        <f>'[1]14'!K46</f>
        <v>0</v>
      </c>
      <c r="K44" s="15">
        <f t="shared" si="4"/>
        <v>265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145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'[1]14'!B47</f>
        <v>120</v>
      </c>
      <c r="C45" s="16">
        <f>'[1]14'!C47</f>
        <v>0</v>
      </c>
      <c r="D45" s="16">
        <f>'[1]14'!D47</f>
        <v>180</v>
      </c>
      <c r="E45" s="16">
        <f>'[1]14'!E47</f>
        <v>0</v>
      </c>
      <c r="F45" s="15">
        <f t="shared" si="6"/>
        <v>300</v>
      </c>
      <c r="G45" s="15">
        <f>'[1]14'!H47</f>
        <v>120</v>
      </c>
      <c r="H45" s="16">
        <f>'[1]14'!I47</f>
        <v>0</v>
      </c>
      <c r="I45" s="16">
        <f>'[1]14'!J47</f>
        <v>145</v>
      </c>
      <c r="J45" s="16">
        <f>'[1]14'!K47</f>
        <v>0</v>
      </c>
      <c r="K45" s="15">
        <f t="shared" si="4"/>
        <v>265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145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'[1]14'!B48</f>
        <v>120</v>
      </c>
      <c r="C46" s="16">
        <f>'[1]14'!C48</f>
        <v>0</v>
      </c>
      <c r="D46" s="16">
        <f>'[1]14'!D48</f>
        <v>180</v>
      </c>
      <c r="E46" s="16">
        <f>'[1]14'!E48</f>
        <v>0</v>
      </c>
      <c r="F46" s="15">
        <f t="shared" si="6"/>
        <v>300</v>
      </c>
      <c r="G46" s="15">
        <f>'[1]14'!H48</f>
        <v>120</v>
      </c>
      <c r="H46" s="16">
        <f>'[1]14'!I48</f>
        <v>0</v>
      </c>
      <c r="I46" s="16">
        <f>'[1]14'!J48</f>
        <v>145</v>
      </c>
      <c r="J46" s="16">
        <f>'[1]14'!K48</f>
        <v>0</v>
      </c>
      <c r="K46" s="15">
        <f t="shared" si="4"/>
        <v>265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145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'[1]14'!B49</f>
        <v>120</v>
      </c>
      <c r="C47" s="16">
        <f>'[1]14'!C49</f>
        <v>0</v>
      </c>
      <c r="D47" s="16">
        <f>'[1]14'!D49</f>
        <v>180</v>
      </c>
      <c r="E47" s="16">
        <f>'[1]14'!E49</f>
        <v>0</v>
      </c>
      <c r="F47" s="15">
        <f t="shared" si="6"/>
        <v>300</v>
      </c>
      <c r="G47" s="15">
        <f>'[1]14'!H49</f>
        <v>120</v>
      </c>
      <c r="H47" s="16">
        <f>'[1]14'!I49</f>
        <v>0</v>
      </c>
      <c r="I47" s="16">
        <f>'[1]14'!J49</f>
        <v>145</v>
      </c>
      <c r="J47" s="16">
        <f>'[1]14'!K49</f>
        <v>0</v>
      </c>
      <c r="K47" s="15">
        <f t="shared" si="4"/>
        <v>265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145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'[1]14'!B50</f>
        <v>120</v>
      </c>
      <c r="C48" s="16">
        <f>'[1]14'!C50</f>
        <v>0</v>
      </c>
      <c r="D48" s="16">
        <f>'[1]14'!D50</f>
        <v>180</v>
      </c>
      <c r="E48" s="16">
        <f>'[1]14'!E50</f>
        <v>0</v>
      </c>
      <c r="F48" s="15">
        <f t="shared" si="6"/>
        <v>300</v>
      </c>
      <c r="G48" s="15">
        <f>'[1]14'!H50</f>
        <v>120</v>
      </c>
      <c r="H48" s="16">
        <f>'[1]14'!I50</f>
        <v>0</v>
      </c>
      <c r="I48" s="16">
        <f>'[1]14'!J50</f>
        <v>145</v>
      </c>
      <c r="J48" s="16">
        <f>'[1]14'!K50</f>
        <v>0</v>
      </c>
      <c r="K48" s="15">
        <f t="shared" si="4"/>
        <v>265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145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'[1]14'!B51</f>
        <v>120</v>
      </c>
      <c r="C49" s="16">
        <f>'[1]14'!C51</f>
        <v>0</v>
      </c>
      <c r="D49" s="16">
        <f>'[1]14'!D51</f>
        <v>180</v>
      </c>
      <c r="E49" s="16">
        <f>'[1]14'!E51</f>
        <v>0</v>
      </c>
      <c r="F49" s="15">
        <f t="shared" si="6"/>
        <v>300</v>
      </c>
      <c r="G49" s="15">
        <f>'[1]14'!H51</f>
        <v>120</v>
      </c>
      <c r="H49" s="16">
        <f>'[1]14'!I51</f>
        <v>0</v>
      </c>
      <c r="I49" s="16">
        <f>'[1]14'!J51</f>
        <v>145</v>
      </c>
      <c r="J49" s="16">
        <f>'[1]14'!K51</f>
        <v>0</v>
      </c>
      <c r="K49" s="15">
        <f t="shared" si="4"/>
        <v>265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145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'[1]14'!B52</f>
        <v>120</v>
      </c>
      <c r="C50" s="16">
        <f>'[1]14'!C52</f>
        <v>0</v>
      </c>
      <c r="D50" s="16">
        <f>'[1]14'!D52</f>
        <v>180</v>
      </c>
      <c r="E50" s="16">
        <f>'[1]14'!E52</f>
        <v>0</v>
      </c>
      <c r="F50" s="15">
        <f t="shared" si="6"/>
        <v>300</v>
      </c>
      <c r="G50" s="15">
        <f>'[1]14'!H52</f>
        <v>120</v>
      </c>
      <c r="H50" s="16">
        <f>'[1]14'!I52</f>
        <v>0</v>
      </c>
      <c r="I50" s="16">
        <f>'[1]14'!J52</f>
        <v>145</v>
      </c>
      <c r="J50" s="16">
        <f>'[1]14'!K52</f>
        <v>0</v>
      </c>
      <c r="K50" s="15">
        <f t="shared" si="4"/>
        <v>265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145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'[1]14'!B53</f>
        <v>120</v>
      </c>
      <c r="C51" s="16">
        <f>'[1]14'!C53</f>
        <v>0</v>
      </c>
      <c r="D51" s="16">
        <f>'[1]14'!D53</f>
        <v>180</v>
      </c>
      <c r="E51" s="16">
        <f>'[1]14'!E53</f>
        <v>0</v>
      </c>
      <c r="F51" s="15">
        <f t="shared" si="6"/>
        <v>300</v>
      </c>
      <c r="G51" s="15">
        <f>'[1]14'!H53</f>
        <v>120</v>
      </c>
      <c r="H51" s="16">
        <f>'[1]14'!I53</f>
        <v>0</v>
      </c>
      <c r="I51" s="16">
        <f>'[1]14'!J53</f>
        <v>145</v>
      </c>
      <c r="J51" s="16">
        <f>'[1]14'!K53</f>
        <v>0</v>
      </c>
      <c r="K51" s="15">
        <f t="shared" si="4"/>
        <v>265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145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'[1]14'!B54</f>
        <v>120</v>
      </c>
      <c r="C52" s="16">
        <f>'[1]14'!C54</f>
        <v>0</v>
      </c>
      <c r="D52" s="16">
        <f>'[1]14'!D54</f>
        <v>180</v>
      </c>
      <c r="E52" s="16">
        <f>'[1]14'!E54</f>
        <v>0</v>
      </c>
      <c r="F52" s="15">
        <f t="shared" si="6"/>
        <v>300</v>
      </c>
      <c r="G52" s="15">
        <f>'[1]14'!H54</f>
        <v>120</v>
      </c>
      <c r="H52" s="16">
        <f>'[1]14'!I54</f>
        <v>0</v>
      </c>
      <c r="I52" s="16">
        <f>'[1]14'!J54</f>
        <v>145</v>
      </c>
      <c r="J52" s="16">
        <f>'[1]14'!K54</f>
        <v>0</v>
      </c>
      <c r="K52" s="15">
        <f t="shared" si="4"/>
        <v>265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145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'[1]14'!B55</f>
        <v>120</v>
      </c>
      <c r="C53" s="16">
        <f>'[1]14'!C55</f>
        <v>0</v>
      </c>
      <c r="D53" s="16">
        <f>'[1]14'!D55</f>
        <v>180</v>
      </c>
      <c r="E53" s="16">
        <f>'[1]14'!E55</f>
        <v>0</v>
      </c>
      <c r="F53" s="15">
        <f t="shared" si="6"/>
        <v>300</v>
      </c>
      <c r="G53" s="15">
        <f>'[1]14'!H55</f>
        <v>120</v>
      </c>
      <c r="H53" s="16">
        <f>'[1]14'!I55</f>
        <v>0</v>
      </c>
      <c r="I53" s="16">
        <f>'[1]14'!J55</f>
        <v>145</v>
      </c>
      <c r="J53" s="16">
        <f>'[1]14'!K55</f>
        <v>0</v>
      </c>
      <c r="K53" s="15">
        <f t="shared" si="4"/>
        <v>265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145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'[1]14'!B56</f>
        <v>120</v>
      </c>
      <c r="C54" s="16">
        <f>'[1]14'!C56</f>
        <v>0</v>
      </c>
      <c r="D54" s="16">
        <f>'[1]14'!D56</f>
        <v>180</v>
      </c>
      <c r="E54" s="16">
        <f>'[1]14'!E56</f>
        <v>0</v>
      </c>
      <c r="F54" s="15">
        <f t="shared" si="6"/>
        <v>300</v>
      </c>
      <c r="G54" s="15">
        <f>'[1]14'!H56</f>
        <v>120</v>
      </c>
      <c r="H54" s="16">
        <f>'[1]14'!I56</f>
        <v>0</v>
      </c>
      <c r="I54" s="16">
        <f>'[1]14'!J56</f>
        <v>145</v>
      </c>
      <c r="J54" s="16">
        <f>'[1]14'!K56</f>
        <v>0</v>
      </c>
      <c r="K54" s="15">
        <f t="shared" si="4"/>
        <v>265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145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'[1]14'!B57</f>
        <v>120</v>
      </c>
      <c r="C55" s="16">
        <f>'[1]14'!C57</f>
        <v>0</v>
      </c>
      <c r="D55" s="16">
        <f>'[1]14'!D57</f>
        <v>180</v>
      </c>
      <c r="E55" s="16">
        <f>'[1]14'!E57</f>
        <v>0</v>
      </c>
      <c r="F55" s="15">
        <f t="shared" si="6"/>
        <v>300</v>
      </c>
      <c r="G55" s="15">
        <f>'[1]14'!H57</f>
        <v>120</v>
      </c>
      <c r="H55" s="16">
        <f>'[1]14'!I57</f>
        <v>0</v>
      </c>
      <c r="I55" s="16">
        <f>'[1]14'!J57</f>
        <v>145</v>
      </c>
      <c r="J55" s="16">
        <f>'[1]14'!K57</f>
        <v>0</v>
      </c>
      <c r="K55" s="15">
        <f t="shared" si="4"/>
        <v>265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145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'[1]14'!B58</f>
        <v>120</v>
      </c>
      <c r="C56" s="16">
        <f>'[1]14'!C58</f>
        <v>0</v>
      </c>
      <c r="D56" s="16">
        <f>'[1]14'!D58</f>
        <v>180</v>
      </c>
      <c r="E56" s="16">
        <f>'[1]14'!E58</f>
        <v>0</v>
      </c>
      <c r="F56" s="15">
        <f t="shared" si="6"/>
        <v>300</v>
      </c>
      <c r="G56" s="15">
        <f>'[1]14'!H58</f>
        <v>120</v>
      </c>
      <c r="H56" s="16">
        <f>'[1]14'!I58</f>
        <v>0</v>
      </c>
      <c r="I56" s="16">
        <f>'[1]14'!J58</f>
        <v>145</v>
      </c>
      <c r="J56" s="16">
        <f>'[1]14'!K58</f>
        <v>0</v>
      </c>
      <c r="K56" s="15">
        <f t="shared" si="4"/>
        <v>265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145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'[1]14'!B59</f>
        <v>120</v>
      </c>
      <c r="C57" s="16">
        <f>'[1]14'!C59</f>
        <v>0</v>
      </c>
      <c r="D57" s="16">
        <f>'[1]14'!D59</f>
        <v>180</v>
      </c>
      <c r="E57" s="16">
        <f>'[1]14'!E59</f>
        <v>0</v>
      </c>
      <c r="F57" s="15">
        <f t="shared" si="6"/>
        <v>300</v>
      </c>
      <c r="G57" s="15">
        <f>'[1]14'!H59</f>
        <v>120</v>
      </c>
      <c r="H57" s="16">
        <f>'[1]14'!I59</f>
        <v>0</v>
      </c>
      <c r="I57" s="16">
        <f>'[1]14'!J59</f>
        <v>145</v>
      </c>
      <c r="J57" s="16">
        <f>'[1]14'!K59</f>
        <v>0</v>
      </c>
      <c r="K57" s="15">
        <f t="shared" si="4"/>
        <v>265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145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'[1]14'!B60</f>
        <v>120</v>
      </c>
      <c r="C58" s="16">
        <f>'[1]14'!C60</f>
        <v>0</v>
      </c>
      <c r="D58" s="16">
        <f>'[1]14'!D60</f>
        <v>180</v>
      </c>
      <c r="E58" s="16">
        <f>'[1]14'!E60</f>
        <v>0</v>
      </c>
      <c r="F58" s="15">
        <f t="shared" si="6"/>
        <v>300</v>
      </c>
      <c r="G58" s="15">
        <f>'[1]14'!H60</f>
        <v>120</v>
      </c>
      <c r="H58" s="16">
        <f>'[1]14'!I60</f>
        <v>0</v>
      </c>
      <c r="I58" s="16">
        <f>'[1]14'!J60</f>
        <v>145</v>
      </c>
      <c r="J58" s="16">
        <f>'[1]14'!K60</f>
        <v>0</v>
      </c>
      <c r="K58" s="15">
        <f t="shared" si="4"/>
        <v>265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145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'[1]14'!B61</f>
        <v>120</v>
      </c>
      <c r="C59" s="16">
        <f>'[1]14'!C61</f>
        <v>0</v>
      </c>
      <c r="D59" s="16">
        <f>'[1]14'!D61</f>
        <v>180</v>
      </c>
      <c r="E59" s="16">
        <f>'[1]14'!E61</f>
        <v>0</v>
      </c>
      <c r="F59" s="15">
        <f t="shared" si="6"/>
        <v>300</v>
      </c>
      <c r="G59" s="15">
        <f>'[1]14'!H61</f>
        <v>120</v>
      </c>
      <c r="H59" s="16">
        <f>'[1]14'!I61</f>
        <v>0</v>
      </c>
      <c r="I59" s="16">
        <f>'[1]14'!J61</f>
        <v>150</v>
      </c>
      <c r="J59" s="16">
        <f>'[1]14'!K61</f>
        <v>0</v>
      </c>
      <c r="K59" s="15">
        <f t="shared" si="4"/>
        <v>270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150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'[1]14'!B62</f>
        <v>120</v>
      </c>
      <c r="C60" s="16">
        <f>'[1]14'!C62</f>
        <v>0</v>
      </c>
      <c r="D60" s="16">
        <f>'[1]14'!D62</f>
        <v>180</v>
      </c>
      <c r="E60" s="16">
        <f>'[1]14'!E62</f>
        <v>0</v>
      </c>
      <c r="F60" s="15">
        <f t="shared" si="6"/>
        <v>300</v>
      </c>
      <c r="G60" s="15">
        <f>'[1]14'!H62</f>
        <v>120</v>
      </c>
      <c r="H60" s="16">
        <f>'[1]14'!I62</f>
        <v>0</v>
      </c>
      <c r="I60" s="16">
        <f>'[1]14'!J62</f>
        <v>150</v>
      </c>
      <c r="J60" s="16">
        <f>'[1]14'!K62</f>
        <v>0</v>
      </c>
      <c r="K60" s="15">
        <f t="shared" si="4"/>
        <v>270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150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'[1]14'!B63</f>
        <v>120</v>
      </c>
      <c r="C61" s="16">
        <f>'[1]14'!C63</f>
        <v>0</v>
      </c>
      <c r="D61" s="16">
        <f>'[1]14'!D63</f>
        <v>180</v>
      </c>
      <c r="E61" s="16">
        <f>'[1]14'!E63</f>
        <v>0</v>
      </c>
      <c r="F61" s="15">
        <f t="shared" si="6"/>
        <v>300</v>
      </c>
      <c r="G61" s="15">
        <f>'[1]14'!H63</f>
        <v>120</v>
      </c>
      <c r="H61" s="16">
        <f>'[1]14'!I63</f>
        <v>0</v>
      </c>
      <c r="I61" s="16">
        <f>'[1]14'!J63</f>
        <v>150</v>
      </c>
      <c r="J61" s="16">
        <f>'[1]14'!K63</f>
        <v>0</v>
      </c>
      <c r="K61" s="15">
        <f t="shared" si="4"/>
        <v>270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150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'[1]14'!B64</f>
        <v>120</v>
      </c>
      <c r="C62" s="16">
        <f>'[1]14'!C64</f>
        <v>0</v>
      </c>
      <c r="D62" s="16">
        <f>'[1]14'!D64</f>
        <v>180</v>
      </c>
      <c r="E62" s="16">
        <f>'[1]14'!E64</f>
        <v>0</v>
      </c>
      <c r="F62" s="15">
        <f t="shared" si="6"/>
        <v>300</v>
      </c>
      <c r="G62" s="15">
        <f>'[1]14'!H64</f>
        <v>120</v>
      </c>
      <c r="H62" s="16">
        <f>'[1]14'!I64</f>
        <v>0</v>
      </c>
      <c r="I62" s="16">
        <f>'[1]14'!J64</f>
        <v>150</v>
      </c>
      <c r="J62" s="16">
        <f>'[1]14'!K64</f>
        <v>0</v>
      </c>
      <c r="K62" s="15">
        <f t="shared" si="4"/>
        <v>270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150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'[1]14'!B65</f>
        <v>120</v>
      </c>
      <c r="C63" s="16">
        <f>'[1]14'!C65</f>
        <v>0</v>
      </c>
      <c r="D63" s="16">
        <f>'[1]14'!D65</f>
        <v>180</v>
      </c>
      <c r="E63" s="16">
        <f>'[1]14'!E65</f>
        <v>0</v>
      </c>
      <c r="F63" s="15">
        <f t="shared" si="6"/>
        <v>300</v>
      </c>
      <c r="G63" s="15">
        <f>'[1]14'!H65</f>
        <v>120</v>
      </c>
      <c r="H63" s="16">
        <f>'[1]14'!I65</f>
        <v>0</v>
      </c>
      <c r="I63" s="16">
        <f>'[1]14'!J65</f>
        <v>150</v>
      </c>
      <c r="J63" s="16">
        <f>'[1]14'!K65</f>
        <v>0</v>
      </c>
      <c r="K63" s="15">
        <f t="shared" si="4"/>
        <v>270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150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'[1]14'!B66</f>
        <v>120</v>
      </c>
      <c r="C64" s="16">
        <f>'[1]14'!C66</f>
        <v>0</v>
      </c>
      <c r="D64" s="16">
        <f>'[1]14'!D66</f>
        <v>180</v>
      </c>
      <c r="E64" s="16">
        <f>'[1]14'!E66</f>
        <v>0</v>
      </c>
      <c r="F64" s="15">
        <f t="shared" si="6"/>
        <v>300</v>
      </c>
      <c r="G64" s="15">
        <f>'[1]14'!H66</f>
        <v>120</v>
      </c>
      <c r="H64" s="16">
        <f>'[1]14'!I66</f>
        <v>0</v>
      </c>
      <c r="I64" s="16">
        <f>'[1]14'!J66</f>
        <v>150</v>
      </c>
      <c r="J64" s="16">
        <f>'[1]14'!K66</f>
        <v>0</v>
      </c>
      <c r="K64" s="15">
        <f t="shared" si="4"/>
        <v>270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150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'[1]14'!B67</f>
        <v>120</v>
      </c>
      <c r="C65" s="16">
        <f>'[1]14'!C67</f>
        <v>0</v>
      </c>
      <c r="D65" s="16">
        <f>'[1]14'!D67</f>
        <v>180</v>
      </c>
      <c r="E65" s="16">
        <f>'[1]14'!E67</f>
        <v>0</v>
      </c>
      <c r="F65" s="15">
        <f t="shared" si="6"/>
        <v>300</v>
      </c>
      <c r="G65" s="15">
        <f>'[1]14'!H67</f>
        <v>120</v>
      </c>
      <c r="H65" s="16">
        <f>'[1]14'!I67</f>
        <v>0</v>
      </c>
      <c r="I65" s="16">
        <f>'[1]14'!J67</f>
        <v>150</v>
      </c>
      <c r="J65" s="16">
        <f>'[1]14'!K67</f>
        <v>0</v>
      </c>
      <c r="K65" s="15">
        <f t="shared" si="4"/>
        <v>270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150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'[1]14'!B68</f>
        <v>120</v>
      </c>
      <c r="C66" s="16">
        <f>'[1]14'!C68</f>
        <v>0</v>
      </c>
      <c r="D66" s="16">
        <f>'[1]14'!D68</f>
        <v>180</v>
      </c>
      <c r="E66" s="16">
        <f>'[1]14'!E68</f>
        <v>0</v>
      </c>
      <c r="F66" s="15">
        <f t="shared" si="6"/>
        <v>300</v>
      </c>
      <c r="G66" s="15">
        <f>'[1]14'!H68</f>
        <v>120</v>
      </c>
      <c r="H66" s="16">
        <f>'[1]14'!I68</f>
        <v>0</v>
      </c>
      <c r="I66" s="16">
        <f>'[1]14'!J68</f>
        <v>150</v>
      </c>
      <c r="J66" s="16">
        <f>'[1]14'!K68</f>
        <v>0</v>
      </c>
      <c r="K66" s="15">
        <f t="shared" si="4"/>
        <v>270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150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'[1]14'!B69</f>
        <v>120</v>
      </c>
      <c r="C67" s="16">
        <f>'[1]14'!C69</f>
        <v>0</v>
      </c>
      <c r="D67" s="16">
        <f>'[1]14'!D69</f>
        <v>180</v>
      </c>
      <c r="E67" s="16">
        <f>'[1]14'!E69</f>
        <v>0</v>
      </c>
      <c r="F67" s="15">
        <f t="shared" si="6"/>
        <v>300</v>
      </c>
      <c r="G67" s="15">
        <f>'[1]14'!H69</f>
        <v>120</v>
      </c>
      <c r="H67" s="16">
        <f>'[1]14'!I69</f>
        <v>0</v>
      </c>
      <c r="I67" s="16">
        <f>'[1]14'!J69</f>
        <v>150</v>
      </c>
      <c r="J67" s="16">
        <f>'[1]14'!K69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150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'[1]14'!B70</f>
        <v>120</v>
      </c>
      <c r="C68" s="16">
        <f>'[1]14'!C70</f>
        <v>0</v>
      </c>
      <c r="D68" s="16">
        <f>'[1]14'!D70</f>
        <v>180</v>
      </c>
      <c r="E68" s="16">
        <f>'[1]14'!E70</f>
        <v>0</v>
      </c>
      <c r="F68" s="15">
        <f t="shared" si="6"/>
        <v>300</v>
      </c>
      <c r="G68" s="15">
        <f>'[1]14'!H70</f>
        <v>120</v>
      </c>
      <c r="H68" s="16">
        <f>'[1]14'!I70</f>
        <v>0</v>
      </c>
      <c r="I68" s="16">
        <f>'[1]14'!J70</f>
        <v>150</v>
      </c>
      <c r="J68" s="16">
        <f>'[1]14'!K70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150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'[1]14'!B71</f>
        <v>120</v>
      </c>
      <c r="C69" s="16">
        <f>'[1]14'!C71</f>
        <v>0</v>
      </c>
      <c r="D69" s="16">
        <f>'[1]14'!D71</f>
        <v>180</v>
      </c>
      <c r="E69" s="16">
        <f>'[1]14'!E71</f>
        <v>0</v>
      </c>
      <c r="F69" s="15">
        <f t="shared" ref="F69:F98" si="17">SUM(B69:E69)</f>
        <v>300</v>
      </c>
      <c r="G69" s="15">
        <f>'[1]14'!H71</f>
        <v>120</v>
      </c>
      <c r="H69" s="16">
        <f>'[1]14'!I71</f>
        <v>0</v>
      </c>
      <c r="I69" s="16">
        <f>'[1]14'!J71</f>
        <v>150</v>
      </c>
      <c r="J69" s="16">
        <f>'[1]14'!K71</f>
        <v>0</v>
      </c>
      <c r="K69" s="15">
        <f t="shared" si="15"/>
        <v>270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150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'[1]14'!B72</f>
        <v>120</v>
      </c>
      <c r="C70" s="16">
        <f>'[1]14'!C72</f>
        <v>0</v>
      </c>
      <c r="D70" s="16">
        <f>'[1]14'!D72</f>
        <v>180</v>
      </c>
      <c r="E70" s="16">
        <f>'[1]14'!E72</f>
        <v>0</v>
      </c>
      <c r="F70" s="15">
        <f t="shared" si="17"/>
        <v>300</v>
      </c>
      <c r="G70" s="15">
        <f>'[1]14'!H72</f>
        <v>120</v>
      </c>
      <c r="H70" s="16">
        <f>'[1]14'!I72</f>
        <v>0</v>
      </c>
      <c r="I70" s="16">
        <f>'[1]14'!J72</f>
        <v>150</v>
      </c>
      <c r="J70" s="16">
        <f>'[1]14'!K72</f>
        <v>0</v>
      </c>
      <c r="K70" s="15">
        <f t="shared" si="15"/>
        <v>270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150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'[1]14'!B73</f>
        <v>120</v>
      </c>
      <c r="C71" s="16">
        <f>'[1]14'!C73</f>
        <v>0</v>
      </c>
      <c r="D71" s="16">
        <f>'[1]14'!D73</f>
        <v>180</v>
      </c>
      <c r="E71" s="16">
        <f>'[1]14'!E73</f>
        <v>0</v>
      </c>
      <c r="F71" s="15">
        <f t="shared" si="17"/>
        <v>300</v>
      </c>
      <c r="G71" s="15">
        <f>'[1]14'!H73</f>
        <v>120</v>
      </c>
      <c r="H71" s="16">
        <f>'[1]14'!I73</f>
        <v>0</v>
      </c>
      <c r="I71" s="16">
        <f>'[1]14'!J73</f>
        <v>150</v>
      </c>
      <c r="J71" s="16">
        <f>'[1]14'!K73</f>
        <v>0</v>
      </c>
      <c r="K71" s="15">
        <f t="shared" si="15"/>
        <v>270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150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'[1]14'!B74</f>
        <v>120</v>
      </c>
      <c r="C72" s="16">
        <f>'[1]14'!C74</f>
        <v>0</v>
      </c>
      <c r="D72" s="16">
        <f>'[1]14'!D74</f>
        <v>180</v>
      </c>
      <c r="E72" s="16">
        <f>'[1]14'!E74</f>
        <v>0</v>
      </c>
      <c r="F72" s="15">
        <f t="shared" si="17"/>
        <v>300</v>
      </c>
      <c r="G72" s="15">
        <f>'[1]14'!H74</f>
        <v>120</v>
      </c>
      <c r="H72" s="16">
        <f>'[1]14'!I74</f>
        <v>0</v>
      </c>
      <c r="I72" s="16">
        <f>'[1]14'!J74</f>
        <v>150</v>
      </c>
      <c r="J72" s="16">
        <f>'[1]14'!K74</f>
        <v>0</v>
      </c>
      <c r="K72" s="15">
        <f t="shared" si="15"/>
        <v>270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150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'[1]14'!B75</f>
        <v>120</v>
      </c>
      <c r="C73" s="16">
        <f>'[1]14'!C75</f>
        <v>0</v>
      </c>
      <c r="D73" s="16">
        <f>'[1]14'!D75</f>
        <v>180</v>
      </c>
      <c r="E73" s="16">
        <f>'[1]14'!E75</f>
        <v>0</v>
      </c>
      <c r="F73" s="15">
        <f t="shared" si="17"/>
        <v>300</v>
      </c>
      <c r="G73" s="15">
        <f>'[1]14'!H75</f>
        <v>120</v>
      </c>
      <c r="H73" s="16">
        <f>'[1]14'!I75</f>
        <v>0</v>
      </c>
      <c r="I73" s="16">
        <f>'[1]14'!J75</f>
        <v>150</v>
      </c>
      <c r="J73" s="16">
        <f>'[1]14'!K75</f>
        <v>0</v>
      </c>
      <c r="K73" s="15">
        <f t="shared" si="15"/>
        <v>270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150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'[1]14'!B76</f>
        <v>120</v>
      </c>
      <c r="C74" s="16">
        <f>'[1]14'!C76</f>
        <v>0</v>
      </c>
      <c r="D74" s="16">
        <f>'[1]14'!D76</f>
        <v>180</v>
      </c>
      <c r="E74" s="16">
        <f>'[1]14'!E76</f>
        <v>0</v>
      </c>
      <c r="F74" s="15">
        <f t="shared" si="17"/>
        <v>300</v>
      </c>
      <c r="G74" s="15">
        <f>'[1]14'!H76</f>
        <v>120</v>
      </c>
      <c r="H74" s="16">
        <f>'[1]14'!I76</f>
        <v>0</v>
      </c>
      <c r="I74" s="16">
        <f>'[1]14'!J76</f>
        <v>150</v>
      </c>
      <c r="J74" s="16">
        <f>'[1]14'!K76</f>
        <v>0</v>
      </c>
      <c r="K74" s="15">
        <f t="shared" si="15"/>
        <v>270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150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'[1]14'!B77</f>
        <v>120</v>
      </c>
      <c r="C75" s="16">
        <f>'[1]14'!C77</f>
        <v>0</v>
      </c>
      <c r="D75" s="16">
        <f>'[1]14'!D77</f>
        <v>180</v>
      </c>
      <c r="E75" s="16">
        <f>'[1]14'!E77</f>
        <v>0</v>
      </c>
      <c r="F75" s="15">
        <f t="shared" si="17"/>
        <v>300</v>
      </c>
      <c r="G75" s="15">
        <f>'[1]14'!H77</f>
        <v>120</v>
      </c>
      <c r="H75" s="16">
        <f>'[1]14'!I77</f>
        <v>0</v>
      </c>
      <c r="I75" s="16">
        <f>'[1]14'!J77</f>
        <v>150</v>
      </c>
      <c r="J75" s="16">
        <f>'[1]14'!K77</f>
        <v>0</v>
      </c>
      <c r="K75" s="15">
        <f t="shared" si="15"/>
        <v>270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150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'[1]14'!B78</f>
        <v>120</v>
      </c>
      <c r="C76" s="16">
        <f>'[1]14'!C78</f>
        <v>0</v>
      </c>
      <c r="D76" s="16">
        <f>'[1]14'!D78</f>
        <v>180</v>
      </c>
      <c r="E76" s="16">
        <f>'[1]14'!E78</f>
        <v>0</v>
      </c>
      <c r="F76" s="15">
        <f t="shared" si="17"/>
        <v>300</v>
      </c>
      <c r="G76" s="15">
        <f>'[1]14'!H78</f>
        <v>120</v>
      </c>
      <c r="H76" s="16">
        <f>'[1]14'!I78</f>
        <v>0</v>
      </c>
      <c r="I76" s="16">
        <f>'[1]14'!J78</f>
        <v>150</v>
      </c>
      <c r="J76" s="16">
        <f>'[1]14'!K78</f>
        <v>0</v>
      </c>
      <c r="K76" s="15">
        <f t="shared" si="15"/>
        <v>270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150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'[1]14'!B79</f>
        <v>120</v>
      </c>
      <c r="C77" s="16">
        <f>'[1]14'!C79</f>
        <v>0</v>
      </c>
      <c r="D77" s="16">
        <f>'[1]14'!D79</f>
        <v>180</v>
      </c>
      <c r="E77" s="16">
        <f>'[1]14'!E79</f>
        <v>0</v>
      </c>
      <c r="F77" s="15">
        <f t="shared" si="17"/>
        <v>300</v>
      </c>
      <c r="G77" s="15">
        <f>'[1]14'!H79</f>
        <v>120</v>
      </c>
      <c r="H77" s="16">
        <f>'[1]14'!I79</f>
        <v>0</v>
      </c>
      <c r="I77" s="16">
        <f>'[1]14'!J79</f>
        <v>150</v>
      </c>
      <c r="J77" s="16">
        <f>'[1]14'!K79</f>
        <v>0</v>
      </c>
      <c r="K77" s="15">
        <f t="shared" si="15"/>
        <v>270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150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'[1]14'!B80</f>
        <v>120</v>
      </c>
      <c r="C78" s="16">
        <f>'[1]14'!C80</f>
        <v>0</v>
      </c>
      <c r="D78" s="16">
        <f>'[1]14'!D80</f>
        <v>180</v>
      </c>
      <c r="E78" s="16">
        <f>'[1]14'!E80</f>
        <v>0</v>
      </c>
      <c r="F78" s="15">
        <f t="shared" si="17"/>
        <v>300</v>
      </c>
      <c r="G78" s="15">
        <f>'[1]14'!H80</f>
        <v>120</v>
      </c>
      <c r="H78" s="16">
        <f>'[1]14'!I80</f>
        <v>0</v>
      </c>
      <c r="I78" s="16">
        <f>'[1]14'!J80</f>
        <v>150</v>
      </c>
      <c r="J78" s="16">
        <f>'[1]14'!K80</f>
        <v>0</v>
      </c>
      <c r="K78" s="15">
        <f t="shared" si="15"/>
        <v>270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150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'[1]14'!B81</f>
        <v>120</v>
      </c>
      <c r="C79" s="16">
        <f>'[1]14'!C81</f>
        <v>0</v>
      </c>
      <c r="D79" s="16">
        <f>'[1]14'!D81</f>
        <v>180</v>
      </c>
      <c r="E79" s="16">
        <f>'[1]14'!E81</f>
        <v>0</v>
      </c>
      <c r="F79" s="15">
        <f t="shared" si="17"/>
        <v>300</v>
      </c>
      <c r="G79" s="15">
        <f>'[1]14'!H81</f>
        <v>120</v>
      </c>
      <c r="H79" s="16">
        <f>'[1]14'!I81</f>
        <v>0</v>
      </c>
      <c r="I79" s="16">
        <f>'[1]14'!J81</f>
        <v>150</v>
      </c>
      <c r="J79" s="16">
        <f>'[1]14'!K81</f>
        <v>0</v>
      </c>
      <c r="K79" s="15">
        <f t="shared" si="15"/>
        <v>270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150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'[1]14'!B82</f>
        <v>120</v>
      </c>
      <c r="C80" s="16">
        <f>'[1]14'!C82</f>
        <v>0</v>
      </c>
      <c r="D80" s="16">
        <f>'[1]14'!D82</f>
        <v>180</v>
      </c>
      <c r="E80" s="16">
        <f>'[1]14'!E82</f>
        <v>0</v>
      </c>
      <c r="F80" s="15">
        <f t="shared" si="17"/>
        <v>300</v>
      </c>
      <c r="G80" s="15">
        <f>'[1]14'!H82</f>
        <v>120</v>
      </c>
      <c r="H80" s="16">
        <f>'[1]14'!I82</f>
        <v>0</v>
      </c>
      <c r="I80" s="16">
        <f>'[1]14'!J82</f>
        <v>150</v>
      </c>
      <c r="J80" s="16">
        <f>'[1]14'!K82</f>
        <v>0</v>
      </c>
      <c r="K80" s="15">
        <f t="shared" si="15"/>
        <v>270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150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'[1]14'!B83</f>
        <v>120</v>
      </c>
      <c r="C81" s="16">
        <f>'[1]14'!C83</f>
        <v>0</v>
      </c>
      <c r="D81" s="16">
        <f>'[1]14'!D83</f>
        <v>180</v>
      </c>
      <c r="E81" s="16">
        <f>'[1]14'!E83</f>
        <v>0</v>
      </c>
      <c r="F81" s="15">
        <f t="shared" si="17"/>
        <v>300</v>
      </c>
      <c r="G81" s="15">
        <f>'[1]14'!H83</f>
        <v>120</v>
      </c>
      <c r="H81" s="16">
        <f>'[1]14'!I83</f>
        <v>0</v>
      </c>
      <c r="I81" s="16">
        <f>'[1]14'!J83</f>
        <v>150</v>
      </c>
      <c r="J81" s="16">
        <f>'[1]14'!K83</f>
        <v>0</v>
      </c>
      <c r="K81" s="15">
        <f t="shared" si="15"/>
        <v>270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150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'[1]14'!B84</f>
        <v>120</v>
      </c>
      <c r="C82" s="16">
        <f>'[1]14'!C84</f>
        <v>0</v>
      </c>
      <c r="D82" s="16">
        <f>'[1]14'!D84</f>
        <v>180</v>
      </c>
      <c r="E82" s="16">
        <f>'[1]14'!E84</f>
        <v>0</v>
      </c>
      <c r="F82" s="15">
        <f t="shared" si="17"/>
        <v>300</v>
      </c>
      <c r="G82" s="15">
        <f>'[1]14'!H84</f>
        <v>120</v>
      </c>
      <c r="H82" s="16">
        <f>'[1]14'!I84</f>
        <v>0</v>
      </c>
      <c r="I82" s="16">
        <f>'[1]14'!J84</f>
        <v>150</v>
      </c>
      <c r="J82" s="16">
        <f>'[1]14'!K84</f>
        <v>0</v>
      </c>
      <c r="K82" s="15">
        <f t="shared" si="15"/>
        <v>270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150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'[1]14'!B85</f>
        <v>120</v>
      </c>
      <c r="C83" s="16">
        <f>'[1]14'!C85</f>
        <v>0</v>
      </c>
      <c r="D83" s="16">
        <f>'[1]14'!D85</f>
        <v>180</v>
      </c>
      <c r="E83" s="16">
        <f>'[1]14'!E85</f>
        <v>0</v>
      </c>
      <c r="F83" s="15">
        <f t="shared" si="17"/>
        <v>300</v>
      </c>
      <c r="G83" s="15">
        <f>'[1]14'!H85</f>
        <v>120</v>
      </c>
      <c r="H83" s="16">
        <f>'[1]14'!I85</f>
        <v>0</v>
      </c>
      <c r="I83" s="16">
        <f>'[1]14'!J85</f>
        <v>150</v>
      </c>
      <c r="J83" s="16">
        <f>'[1]14'!K85</f>
        <v>0</v>
      </c>
      <c r="K83" s="15">
        <f t="shared" si="15"/>
        <v>270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150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'[1]14'!B86</f>
        <v>120</v>
      </c>
      <c r="C84" s="16">
        <f>'[1]14'!C86</f>
        <v>0</v>
      </c>
      <c r="D84" s="16">
        <f>'[1]14'!D86</f>
        <v>180</v>
      </c>
      <c r="E84" s="16">
        <f>'[1]14'!E86</f>
        <v>0</v>
      </c>
      <c r="F84" s="15">
        <f t="shared" si="17"/>
        <v>300</v>
      </c>
      <c r="G84" s="15">
        <f>'[1]14'!H86</f>
        <v>120</v>
      </c>
      <c r="H84" s="16">
        <f>'[1]14'!I86</f>
        <v>0</v>
      </c>
      <c r="I84" s="16">
        <f>'[1]14'!J86</f>
        <v>150</v>
      </c>
      <c r="J84" s="16">
        <f>'[1]14'!K86</f>
        <v>0</v>
      </c>
      <c r="K84" s="15">
        <f t="shared" si="15"/>
        <v>270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150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'[1]14'!B87</f>
        <v>120</v>
      </c>
      <c r="C85" s="16">
        <f>'[1]14'!C87</f>
        <v>0</v>
      </c>
      <c r="D85" s="16">
        <f>'[1]14'!D87</f>
        <v>180</v>
      </c>
      <c r="E85" s="16">
        <f>'[1]14'!E87</f>
        <v>0</v>
      </c>
      <c r="F85" s="15">
        <f t="shared" si="17"/>
        <v>300</v>
      </c>
      <c r="G85" s="15">
        <f>'[1]14'!H87</f>
        <v>120</v>
      </c>
      <c r="H85" s="16">
        <f>'[1]14'!I87</f>
        <v>0</v>
      </c>
      <c r="I85" s="16">
        <f>'[1]14'!J87</f>
        <v>150</v>
      </c>
      <c r="J85" s="16">
        <f>'[1]14'!K87</f>
        <v>0</v>
      </c>
      <c r="K85" s="15">
        <f t="shared" si="15"/>
        <v>270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150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'[1]14'!B88</f>
        <v>120</v>
      </c>
      <c r="C86" s="16">
        <f>'[1]14'!C88</f>
        <v>0</v>
      </c>
      <c r="D86" s="16">
        <f>'[1]14'!D88</f>
        <v>180</v>
      </c>
      <c r="E86" s="16">
        <f>'[1]14'!E88</f>
        <v>0</v>
      </c>
      <c r="F86" s="15">
        <f t="shared" si="17"/>
        <v>300</v>
      </c>
      <c r="G86" s="15">
        <f>'[1]14'!H88</f>
        <v>120</v>
      </c>
      <c r="H86" s="16">
        <f>'[1]14'!I88</f>
        <v>0</v>
      </c>
      <c r="I86" s="16">
        <f>'[1]14'!J88</f>
        <v>150</v>
      </c>
      <c r="J86" s="16">
        <f>'[1]14'!K88</f>
        <v>0</v>
      </c>
      <c r="K86" s="15">
        <f t="shared" si="15"/>
        <v>270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150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'[1]14'!B89</f>
        <v>120</v>
      </c>
      <c r="C87" s="16">
        <f>'[1]14'!C89</f>
        <v>0</v>
      </c>
      <c r="D87" s="16">
        <f>'[1]14'!D89</f>
        <v>180</v>
      </c>
      <c r="E87" s="16">
        <f>'[1]14'!E89</f>
        <v>0</v>
      </c>
      <c r="F87" s="15">
        <f t="shared" si="17"/>
        <v>300</v>
      </c>
      <c r="G87" s="15">
        <f>'[1]14'!H89</f>
        <v>120</v>
      </c>
      <c r="H87" s="16">
        <f>'[1]14'!I89</f>
        <v>0</v>
      </c>
      <c r="I87" s="16">
        <f>'[1]14'!J89</f>
        <v>150</v>
      </c>
      <c r="J87" s="16">
        <f>'[1]14'!K89</f>
        <v>0</v>
      </c>
      <c r="K87" s="15">
        <f t="shared" si="15"/>
        <v>270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150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'[1]14'!B90</f>
        <v>120</v>
      </c>
      <c r="C88" s="16">
        <f>'[1]14'!C90</f>
        <v>0</v>
      </c>
      <c r="D88" s="16">
        <f>'[1]14'!D90</f>
        <v>180</v>
      </c>
      <c r="E88" s="16">
        <f>'[1]14'!E90</f>
        <v>0</v>
      </c>
      <c r="F88" s="15">
        <f t="shared" si="17"/>
        <v>300</v>
      </c>
      <c r="G88" s="15">
        <f>'[1]14'!H90</f>
        <v>120</v>
      </c>
      <c r="H88" s="16">
        <f>'[1]14'!I90</f>
        <v>0</v>
      </c>
      <c r="I88" s="16">
        <f>'[1]14'!J90</f>
        <v>150</v>
      </c>
      <c r="J88" s="16">
        <f>'[1]14'!K90</f>
        <v>0</v>
      </c>
      <c r="K88" s="15">
        <f t="shared" si="15"/>
        <v>270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150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'[1]14'!B91</f>
        <v>120</v>
      </c>
      <c r="C89" s="16">
        <f>'[1]14'!C91</f>
        <v>0</v>
      </c>
      <c r="D89" s="16">
        <f>'[1]14'!D91</f>
        <v>180</v>
      </c>
      <c r="E89" s="16">
        <f>'[1]14'!E91</f>
        <v>0</v>
      </c>
      <c r="F89" s="15">
        <f t="shared" si="17"/>
        <v>300</v>
      </c>
      <c r="G89" s="15">
        <f>'[1]14'!H91</f>
        <v>120</v>
      </c>
      <c r="H89" s="16">
        <f>'[1]14'!I91</f>
        <v>0</v>
      </c>
      <c r="I89" s="16">
        <f>'[1]14'!J91</f>
        <v>150</v>
      </c>
      <c r="J89" s="16">
        <f>'[1]14'!K91</f>
        <v>0</v>
      </c>
      <c r="K89" s="15">
        <f t="shared" si="15"/>
        <v>270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150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'[1]14'!B92</f>
        <v>120</v>
      </c>
      <c r="C90" s="16">
        <f>'[1]14'!C92</f>
        <v>0</v>
      </c>
      <c r="D90" s="16">
        <f>'[1]14'!D92</f>
        <v>180</v>
      </c>
      <c r="E90" s="16">
        <f>'[1]14'!E92</f>
        <v>0</v>
      </c>
      <c r="F90" s="15">
        <f t="shared" si="17"/>
        <v>300</v>
      </c>
      <c r="G90" s="15">
        <f>'[1]14'!H92</f>
        <v>120</v>
      </c>
      <c r="H90" s="16">
        <f>'[1]14'!I92</f>
        <v>0</v>
      </c>
      <c r="I90" s="16">
        <f>'[1]14'!J92</f>
        <v>150</v>
      </c>
      <c r="J90" s="16">
        <f>'[1]14'!K92</f>
        <v>0</v>
      </c>
      <c r="K90" s="15">
        <f t="shared" si="15"/>
        <v>270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150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'[1]14'!B93</f>
        <v>120</v>
      </c>
      <c r="C91" s="16">
        <f>'[1]14'!C93</f>
        <v>0</v>
      </c>
      <c r="D91" s="16">
        <f>'[1]14'!D93</f>
        <v>180</v>
      </c>
      <c r="E91" s="16">
        <f>'[1]14'!E93</f>
        <v>0</v>
      </c>
      <c r="F91" s="15">
        <f t="shared" si="17"/>
        <v>300</v>
      </c>
      <c r="G91" s="15">
        <f>'[1]14'!H93</f>
        <v>120</v>
      </c>
      <c r="H91" s="16">
        <f>'[1]14'!I93</f>
        <v>0</v>
      </c>
      <c r="I91" s="16">
        <f>'[1]14'!J93</f>
        <v>150</v>
      </c>
      <c r="J91" s="16">
        <f>'[1]14'!K93</f>
        <v>0</v>
      </c>
      <c r="K91" s="15">
        <f t="shared" si="15"/>
        <v>270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150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'[1]14'!B94</f>
        <v>120</v>
      </c>
      <c r="C92" s="16">
        <f>'[1]14'!C94</f>
        <v>0</v>
      </c>
      <c r="D92" s="16">
        <f>'[1]14'!D94</f>
        <v>180</v>
      </c>
      <c r="E92" s="16">
        <f>'[1]14'!E94</f>
        <v>0</v>
      </c>
      <c r="F92" s="15">
        <f t="shared" si="17"/>
        <v>300</v>
      </c>
      <c r="G92" s="15">
        <f>'[1]14'!H94</f>
        <v>120</v>
      </c>
      <c r="H92" s="16">
        <f>'[1]14'!I94</f>
        <v>0</v>
      </c>
      <c r="I92" s="16">
        <f>'[1]14'!J94</f>
        <v>150</v>
      </c>
      <c r="J92" s="16">
        <f>'[1]14'!K94</f>
        <v>0</v>
      </c>
      <c r="K92" s="15">
        <f t="shared" si="15"/>
        <v>270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150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'[1]14'!B95</f>
        <v>120</v>
      </c>
      <c r="C93" s="16">
        <f>'[1]14'!C95</f>
        <v>0</v>
      </c>
      <c r="D93" s="16">
        <f>'[1]14'!D95</f>
        <v>180</v>
      </c>
      <c r="E93" s="16">
        <f>'[1]14'!E95</f>
        <v>0</v>
      </c>
      <c r="F93" s="15">
        <f t="shared" si="17"/>
        <v>300</v>
      </c>
      <c r="G93" s="15">
        <f>'[1]14'!H95</f>
        <v>120</v>
      </c>
      <c r="H93" s="16">
        <f>'[1]14'!I95</f>
        <v>0</v>
      </c>
      <c r="I93" s="16">
        <f>'[1]14'!J95</f>
        <v>150</v>
      </c>
      <c r="J93" s="16">
        <f>'[1]14'!K95</f>
        <v>0</v>
      </c>
      <c r="K93" s="15">
        <f t="shared" si="15"/>
        <v>270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150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'[1]14'!B96</f>
        <v>120</v>
      </c>
      <c r="C94" s="16">
        <f>'[1]14'!C96</f>
        <v>0</v>
      </c>
      <c r="D94" s="16">
        <f>'[1]14'!D96</f>
        <v>180</v>
      </c>
      <c r="E94" s="16">
        <f>'[1]14'!E96</f>
        <v>0</v>
      </c>
      <c r="F94" s="15">
        <f t="shared" si="17"/>
        <v>300</v>
      </c>
      <c r="G94" s="15">
        <f>'[1]14'!H96</f>
        <v>120</v>
      </c>
      <c r="H94" s="16">
        <f>'[1]14'!I96</f>
        <v>0</v>
      </c>
      <c r="I94" s="16">
        <f>'[1]14'!J96</f>
        <v>150</v>
      </c>
      <c r="J94" s="16">
        <f>'[1]14'!K96</f>
        <v>0</v>
      </c>
      <c r="K94" s="15">
        <f t="shared" si="15"/>
        <v>270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150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'[1]14'!B97</f>
        <v>120</v>
      </c>
      <c r="C95" s="16">
        <f>'[1]14'!C97</f>
        <v>0</v>
      </c>
      <c r="D95" s="16">
        <f>'[1]14'!D97</f>
        <v>180</v>
      </c>
      <c r="E95" s="16">
        <f>'[1]14'!E97</f>
        <v>0</v>
      </c>
      <c r="F95" s="15">
        <f t="shared" si="17"/>
        <v>300</v>
      </c>
      <c r="G95" s="15">
        <f>'[1]14'!H97</f>
        <v>120</v>
      </c>
      <c r="H95" s="16">
        <f>'[1]14'!I97</f>
        <v>0</v>
      </c>
      <c r="I95" s="16">
        <f>'[1]14'!J97</f>
        <v>150</v>
      </c>
      <c r="J95" s="16">
        <f>'[1]14'!K97</f>
        <v>0</v>
      </c>
      <c r="K95" s="15">
        <f t="shared" si="15"/>
        <v>270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150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'[1]14'!B98</f>
        <v>120</v>
      </c>
      <c r="C96" s="16">
        <f>'[1]14'!C98</f>
        <v>0</v>
      </c>
      <c r="D96" s="16">
        <f>'[1]14'!D98</f>
        <v>180</v>
      </c>
      <c r="E96" s="16">
        <f>'[1]14'!E98</f>
        <v>0</v>
      </c>
      <c r="F96" s="15">
        <f t="shared" si="17"/>
        <v>300</v>
      </c>
      <c r="G96" s="15">
        <f>'[1]14'!H98</f>
        <v>120</v>
      </c>
      <c r="H96" s="16">
        <f>'[1]14'!I98</f>
        <v>0</v>
      </c>
      <c r="I96" s="16">
        <f>'[1]14'!J98</f>
        <v>150</v>
      </c>
      <c r="J96" s="16">
        <f>'[1]14'!K98</f>
        <v>0</v>
      </c>
      <c r="K96" s="15">
        <f t="shared" si="15"/>
        <v>270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150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'[1]14'!B99</f>
        <v>120</v>
      </c>
      <c r="C97" s="16">
        <f>'[1]14'!C99</f>
        <v>0</v>
      </c>
      <c r="D97" s="16">
        <f>'[1]14'!D99</f>
        <v>180</v>
      </c>
      <c r="E97" s="16">
        <f>'[1]14'!E99</f>
        <v>0</v>
      </c>
      <c r="F97" s="15">
        <f t="shared" si="17"/>
        <v>300</v>
      </c>
      <c r="G97" s="15">
        <f>'[1]14'!H99</f>
        <v>120</v>
      </c>
      <c r="H97" s="16">
        <f>'[1]14'!I99</f>
        <v>0</v>
      </c>
      <c r="I97" s="16">
        <f>'[1]14'!J99</f>
        <v>150</v>
      </c>
      <c r="J97" s="16">
        <f>'[1]14'!K99</f>
        <v>0</v>
      </c>
      <c r="K97" s="15">
        <f t="shared" si="15"/>
        <v>270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150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'[1]14'!B100</f>
        <v>120</v>
      </c>
      <c r="C98" s="16">
        <f>'[1]14'!C100</f>
        <v>0</v>
      </c>
      <c r="D98" s="16">
        <f>'[1]14'!D100</f>
        <v>180</v>
      </c>
      <c r="E98" s="16">
        <f>'[1]14'!E100</f>
        <v>0</v>
      </c>
      <c r="F98" s="15">
        <f t="shared" si="17"/>
        <v>300</v>
      </c>
      <c r="G98" s="15">
        <f>'[1]14'!H100</f>
        <v>120</v>
      </c>
      <c r="H98" s="16">
        <f>'[1]14'!I100</f>
        <v>0</v>
      </c>
      <c r="I98" s="16">
        <f>'[1]14'!J100</f>
        <v>150</v>
      </c>
      <c r="J98" s="16">
        <f>'[1]14'!K100</f>
        <v>0</v>
      </c>
      <c r="K98" s="15">
        <f t="shared" si="15"/>
        <v>270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150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0.03</v>
      </c>
      <c r="D99" s="15">
        <f t="shared" si="18"/>
        <v>4.3125</v>
      </c>
      <c r="E99" s="15">
        <f t="shared" si="18"/>
        <v>0</v>
      </c>
      <c r="F99" s="15">
        <f t="shared" si="18"/>
        <v>7.2225000000000001</v>
      </c>
      <c r="G99" s="15">
        <f t="shared" si="18"/>
        <v>2.88</v>
      </c>
      <c r="H99" s="15">
        <f t="shared" si="18"/>
        <v>0.03</v>
      </c>
      <c r="I99" s="15">
        <f t="shared" si="18"/>
        <v>3.0117500000000001</v>
      </c>
      <c r="J99" s="15">
        <f t="shared" si="18"/>
        <v>0</v>
      </c>
      <c r="K99" s="15">
        <f t="shared" si="18"/>
        <v>5.9217500000000003</v>
      </c>
      <c r="L99" s="15">
        <f t="shared" si="18"/>
        <v>2.4E-2</v>
      </c>
      <c r="M99" s="15">
        <f t="shared" si="18"/>
        <v>2.88</v>
      </c>
      <c r="N99" s="15">
        <f t="shared" si="18"/>
        <v>0.03</v>
      </c>
      <c r="O99" s="15">
        <f t="shared" si="18"/>
        <v>3.0117500000000001</v>
      </c>
      <c r="P99" s="15">
        <f t="shared" si="18"/>
        <v>0</v>
      </c>
      <c r="Q99" s="15">
        <f t="shared" si="18"/>
        <v>5.9217500000000003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44726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'[2]14'!B5</f>
        <v>42</v>
      </c>
      <c r="C3" s="200">
        <f>'[2]14'!C5</f>
        <v>30</v>
      </c>
      <c r="D3" s="200">
        <f>'[2]14'!D5</f>
        <v>0</v>
      </c>
      <c r="E3" s="200">
        <f>'[2]14'!E5</f>
        <v>0</v>
      </c>
      <c r="F3" s="15">
        <f>SUM(B3:E3)</f>
        <v>72</v>
      </c>
      <c r="G3" s="199">
        <f>'[2]14'!H5</f>
        <v>32</v>
      </c>
      <c r="H3" s="200">
        <f>'[2]14'!I5</f>
        <v>0</v>
      </c>
      <c r="I3" s="200">
        <f>'[2]14'!J5</f>
        <v>0</v>
      </c>
      <c r="J3" s="200">
        <f>'[2]14'!K5</f>
        <v>0</v>
      </c>
      <c r="K3" s="15">
        <f>SUM(G3:J3)</f>
        <v>32</v>
      </c>
      <c r="L3" s="18">
        <f>frq!C3</f>
        <v>1</v>
      </c>
      <c r="M3" s="167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</row>
    <row r="4" spans="1:18">
      <c r="A4" s="8" t="s">
        <v>46</v>
      </c>
      <c r="B4" s="199">
        <f>'[2]14'!B6</f>
        <v>42</v>
      </c>
      <c r="C4" s="200">
        <f>'[2]14'!C6</f>
        <v>30</v>
      </c>
      <c r="D4" s="200">
        <f>'[2]14'!D6</f>
        <v>0</v>
      </c>
      <c r="E4" s="200">
        <f>'[2]14'!E6</f>
        <v>0</v>
      </c>
      <c r="F4" s="15">
        <f>SUM(B4:E4)</f>
        <v>72</v>
      </c>
      <c r="G4" s="199">
        <f>'[2]14'!H6</f>
        <v>32</v>
      </c>
      <c r="H4" s="200">
        <f>'[2]14'!I6</f>
        <v>0</v>
      </c>
      <c r="I4" s="200">
        <f>'[2]14'!J6</f>
        <v>0</v>
      </c>
      <c r="J4" s="200">
        <f>'[2]14'!K6</f>
        <v>0</v>
      </c>
      <c r="K4" s="15">
        <f t="shared" ref="K4:K67" si="3">SUM(G4:J4)</f>
        <v>32</v>
      </c>
      <c r="L4" s="18">
        <f>frq!C4</f>
        <v>1</v>
      </c>
      <c r="M4" s="167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</row>
    <row r="5" spans="1:18">
      <c r="A5" s="8" t="s">
        <v>47</v>
      </c>
      <c r="B5" s="199">
        <f>'[2]14'!B7</f>
        <v>42</v>
      </c>
      <c r="C5" s="200">
        <f>'[2]14'!C7</f>
        <v>30</v>
      </c>
      <c r="D5" s="200">
        <f>'[2]14'!D7</f>
        <v>0</v>
      </c>
      <c r="E5" s="200">
        <f>'[2]14'!E7</f>
        <v>0</v>
      </c>
      <c r="F5" s="15">
        <f t="shared" ref="F5:F68" si="6">SUM(B5:E5)</f>
        <v>72</v>
      </c>
      <c r="G5" s="199">
        <f>'[2]14'!H7</f>
        <v>32</v>
      </c>
      <c r="H5" s="200">
        <f>'[2]14'!I7</f>
        <v>0</v>
      </c>
      <c r="I5" s="200">
        <f>'[2]14'!J7</f>
        <v>0</v>
      </c>
      <c r="J5" s="200">
        <f>'[2]14'!K7</f>
        <v>0</v>
      </c>
      <c r="K5" s="15">
        <f t="shared" si="3"/>
        <v>32</v>
      </c>
      <c r="L5" s="18">
        <f>frq!C5</f>
        <v>1</v>
      </c>
      <c r="M5" s="167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</row>
    <row r="6" spans="1:18">
      <c r="A6" s="8" t="s">
        <v>48</v>
      </c>
      <c r="B6" s="199">
        <f>'[2]14'!B8</f>
        <v>42</v>
      </c>
      <c r="C6" s="200">
        <f>'[2]14'!C8</f>
        <v>30</v>
      </c>
      <c r="D6" s="200">
        <f>'[2]14'!D8</f>
        <v>0</v>
      </c>
      <c r="E6" s="200">
        <f>'[2]14'!E8</f>
        <v>0</v>
      </c>
      <c r="F6" s="15">
        <f t="shared" si="6"/>
        <v>72</v>
      </c>
      <c r="G6" s="199">
        <f>'[2]14'!H8</f>
        <v>32</v>
      </c>
      <c r="H6" s="200">
        <f>'[2]14'!I8</f>
        <v>0</v>
      </c>
      <c r="I6" s="200">
        <f>'[2]14'!J8</f>
        <v>0</v>
      </c>
      <c r="J6" s="200">
        <f>'[2]14'!K8</f>
        <v>0</v>
      </c>
      <c r="K6" s="15">
        <f t="shared" si="3"/>
        <v>32</v>
      </c>
      <c r="L6" s="18">
        <f>frq!C6</f>
        <v>1</v>
      </c>
      <c r="M6" s="167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199">
        <f>'[2]14'!B9</f>
        <v>42</v>
      </c>
      <c r="C7" s="200">
        <f>'[2]14'!C9</f>
        <v>30</v>
      </c>
      <c r="D7" s="200">
        <f>'[2]14'!D9</f>
        <v>0</v>
      </c>
      <c r="E7" s="200">
        <f>'[2]14'!E9</f>
        <v>0</v>
      </c>
      <c r="F7" s="15">
        <f t="shared" si="6"/>
        <v>72</v>
      </c>
      <c r="G7" s="199">
        <f>'[2]14'!H9</f>
        <v>32</v>
      </c>
      <c r="H7" s="200">
        <f>'[2]14'!I9</f>
        <v>0</v>
      </c>
      <c r="I7" s="200">
        <f>'[2]14'!J9</f>
        <v>0</v>
      </c>
      <c r="J7" s="200">
        <f>'[2]14'!K9</f>
        <v>0</v>
      </c>
      <c r="K7" s="15">
        <f t="shared" si="3"/>
        <v>32</v>
      </c>
      <c r="L7" s="18">
        <f>frq!C7</f>
        <v>1</v>
      </c>
      <c r="M7" s="167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199">
        <f>'[2]14'!B10</f>
        <v>42</v>
      </c>
      <c r="C8" s="200">
        <f>'[2]14'!C10</f>
        <v>30</v>
      </c>
      <c r="D8" s="200">
        <f>'[2]14'!D10</f>
        <v>0</v>
      </c>
      <c r="E8" s="200">
        <f>'[2]14'!E10</f>
        <v>0</v>
      </c>
      <c r="F8" s="15">
        <f t="shared" si="6"/>
        <v>72</v>
      </c>
      <c r="G8" s="199">
        <f>'[2]14'!H10</f>
        <v>32</v>
      </c>
      <c r="H8" s="200">
        <f>'[2]14'!I10</f>
        <v>0</v>
      </c>
      <c r="I8" s="200">
        <f>'[2]14'!J10</f>
        <v>0</v>
      </c>
      <c r="J8" s="200">
        <f>'[2]14'!K10</f>
        <v>0</v>
      </c>
      <c r="K8" s="15">
        <f t="shared" si="3"/>
        <v>32</v>
      </c>
      <c r="L8" s="18">
        <f>frq!C8</f>
        <v>1</v>
      </c>
      <c r="M8" s="167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199">
        <f>'[2]14'!B11</f>
        <v>42</v>
      </c>
      <c r="C9" s="200">
        <f>'[2]14'!C11</f>
        <v>30</v>
      </c>
      <c r="D9" s="200">
        <f>'[2]14'!D11</f>
        <v>0</v>
      </c>
      <c r="E9" s="200">
        <f>'[2]14'!E11</f>
        <v>0</v>
      </c>
      <c r="F9" s="15">
        <f t="shared" si="6"/>
        <v>72</v>
      </c>
      <c r="G9" s="199">
        <f>'[2]14'!H11</f>
        <v>32</v>
      </c>
      <c r="H9" s="200">
        <f>'[2]14'!I11</f>
        <v>0</v>
      </c>
      <c r="I9" s="200">
        <f>'[2]14'!J11</f>
        <v>0</v>
      </c>
      <c r="J9" s="200">
        <f>'[2]14'!K11</f>
        <v>0</v>
      </c>
      <c r="K9" s="15">
        <f t="shared" si="3"/>
        <v>32</v>
      </c>
      <c r="L9" s="18">
        <f>frq!C9</f>
        <v>1</v>
      </c>
      <c r="M9" s="167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</row>
    <row r="10" spans="1:18">
      <c r="A10" s="8" t="s">
        <v>52</v>
      </c>
      <c r="B10" s="199">
        <f>'[2]14'!B12</f>
        <v>42</v>
      </c>
      <c r="C10" s="200">
        <f>'[2]14'!C12</f>
        <v>30</v>
      </c>
      <c r="D10" s="200">
        <f>'[2]14'!D12</f>
        <v>0</v>
      </c>
      <c r="E10" s="200">
        <f>'[2]14'!E12</f>
        <v>0</v>
      </c>
      <c r="F10" s="15">
        <f t="shared" si="6"/>
        <v>72</v>
      </c>
      <c r="G10" s="199">
        <f>'[2]14'!H12</f>
        <v>32</v>
      </c>
      <c r="H10" s="200">
        <f>'[2]14'!I12</f>
        <v>0</v>
      </c>
      <c r="I10" s="200">
        <f>'[2]14'!J12</f>
        <v>0</v>
      </c>
      <c r="J10" s="200">
        <f>'[2]14'!K12</f>
        <v>0</v>
      </c>
      <c r="K10" s="15">
        <f t="shared" si="3"/>
        <v>32</v>
      </c>
      <c r="L10" s="18">
        <f>frq!C10</f>
        <v>1</v>
      </c>
      <c r="M10" s="167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</row>
    <row r="11" spans="1:18">
      <c r="A11" s="8" t="s">
        <v>53</v>
      </c>
      <c r="B11" s="199">
        <f>'[2]14'!B13</f>
        <v>42</v>
      </c>
      <c r="C11" s="200">
        <f>'[2]14'!C13</f>
        <v>30</v>
      </c>
      <c r="D11" s="200">
        <f>'[2]14'!D13</f>
        <v>0</v>
      </c>
      <c r="E11" s="200">
        <f>'[2]14'!E13</f>
        <v>0</v>
      </c>
      <c r="F11" s="15">
        <f t="shared" si="6"/>
        <v>72</v>
      </c>
      <c r="G11" s="199">
        <f>'[2]14'!H13</f>
        <v>32</v>
      </c>
      <c r="H11" s="200">
        <f>'[2]14'!I13</f>
        <v>0</v>
      </c>
      <c r="I11" s="200">
        <f>'[2]14'!J13</f>
        <v>0</v>
      </c>
      <c r="J11" s="200">
        <f>'[2]14'!K13</f>
        <v>0</v>
      </c>
      <c r="K11" s="15">
        <f t="shared" si="3"/>
        <v>32</v>
      </c>
      <c r="L11" s="18">
        <f>frq!C11</f>
        <v>1</v>
      </c>
      <c r="M11" s="167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</row>
    <row r="12" spans="1:18">
      <c r="A12" s="8" t="s">
        <v>54</v>
      </c>
      <c r="B12" s="199">
        <f>'[2]14'!B14</f>
        <v>42</v>
      </c>
      <c r="C12" s="200">
        <f>'[2]14'!C14</f>
        <v>30</v>
      </c>
      <c r="D12" s="200">
        <f>'[2]14'!D14</f>
        <v>0</v>
      </c>
      <c r="E12" s="200">
        <f>'[2]14'!E14</f>
        <v>0</v>
      </c>
      <c r="F12" s="15">
        <f t="shared" si="6"/>
        <v>72</v>
      </c>
      <c r="G12" s="199">
        <f>'[2]14'!H14</f>
        <v>32</v>
      </c>
      <c r="H12" s="200">
        <f>'[2]14'!I14</f>
        <v>0</v>
      </c>
      <c r="I12" s="200">
        <f>'[2]14'!J14</f>
        <v>0</v>
      </c>
      <c r="J12" s="200">
        <f>'[2]14'!K14</f>
        <v>0</v>
      </c>
      <c r="K12" s="15">
        <f t="shared" si="3"/>
        <v>32</v>
      </c>
      <c r="L12" s="18">
        <f>frq!C12</f>
        <v>1</v>
      </c>
      <c r="M12" s="167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</row>
    <row r="13" spans="1:18">
      <c r="A13" s="8" t="s">
        <v>55</v>
      </c>
      <c r="B13" s="199">
        <f>'[2]14'!B15</f>
        <v>42</v>
      </c>
      <c r="C13" s="200">
        <f>'[2]14'!C15</f>
        <v>30</v>
      </c>
      <c r="D13" s="200">
        <f>'[2]14'!D15</f>
        <v>0</v>
      </c>
      <c r="E13" s="200">
        <f>'[2]14'!E15</f>
        <v>0</v>
      </c>
      <c r="F13" s="15">
        <f t="shared" si="6"/>
        <v>72</v>
      </c>
      <c r="G13" s="199">
        <f>'[2]14'!H15</f>
        <v>32</v>
      </c>
      <c r="H13" s="200">
        <f>'[2]14'!I15</f>
        <v>0</v>
      </c>
      <c r="I13" s="200">
        <f>'[2]14'!J15</f>
        <v>0</v>
      </c>
      <c r="J13" s="200">
        <f>'[2]14'!K15</f>
        <v>0</v>
      </c>
      <c r="K13" s="15">
        <f t="shared" si="3"/>
        <v>32</v>
      </c>
      <c r="L13" s="18">
        <f>frq!C13</f>
        <v>1</v>
      </c>
      <c r="M13" s="167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</row>
    <row r="14" spans="1:18">
      <c r="A14" s="8" t="s">
        <v>56</v>
      </c>
      <c r="B14" s="199">
        <f>'[2]14'!B16</f>
        <v>42</v>
      </c>
      <c r="C14" s="200">
        <f>'[2]14'!C16</f>
        <v>30</v>
      </c>
      <c r="D14" s="200">
        <f>'[2]14'!D16</f>
        <v>0</v>
      </c>
      <c r="E14" s="200">
        <f>'[2]14'!E16</f>
        <v>0</v>
      </c>
      <c r="F14" s="15">
        <f t="shared" si="6"/>
        <v>72</v>
      </c>
      <c r="G14" s="199">
        <f>'[2]14'!H16</f>
        <v>32</v>
      </c>
      <c r="H14" s="200">
        <f>'[2]14'!I16</f>
        <v>0</v>
      </c>
      <c r="I14" s="200">
        <f>'[2]14'!J16</f>
        <v>0</v>
      </c>
      <c r="J14" s="200">
        <f>'[2]14'!K16</f>
        <v>0</v>
      </c>
      <c r="K14" s="15">
        <f t="shared" si="3"/>
        <v>32</v>
      </c>
      <c r="L14" s="18">
        <f>frq!C14</f>
        <v>1</v>
      </c>
      <c r="M14" s="167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</row>
    <row r="15" spans="1:18">
      <c r="A15" s="8" t="s">
        <v>57</v>
      </c>
      <c r="B15" s="199">
        <f>'[2]14'!B17</f>
        <v>42</v>
      </c>
      <c r="C15" s="200">
        <f>'[2]14'!C17</f>
        <v>30</v>
      </c>
      <c r="D15" s="200">
        <f>'[2]14'!D17</f>
        <v>0</v>
      </c>
      <c r="E15" s="200">
        <f>'[2]14'!E17</f>
        <v>0</v>
      </c>
      <c r="F15" s="15">
        <f t="shared" si="6"/>
        <v>72</v>
      </c>
      <c r="G15" s="199">
        <f>'[2]14'!H17</f>
        <v>31</v>
      </c>
      <c r="H15" s="200">
        <f>'[2]14'!I17</f>
        <v>0</v>
      </c>
      <c r="I15" s="200">
        <f>'[2]14'!J17</f>
        <v>0</v>
      </c>
      <c r="J15" s="200">
        <f>'[2]14'!K17</f>
        <v>0</v>
      </c>
      <c r="K15" s="15">
        <f t="shared" si="3"/>
        <v>31</v>
      </c>
      <c r="L15" s="18">
        <f>frq!C15</f>
        <v>1</v>
      </c>
      <c r="M15" s="167">
        <f t="shared" si="4"/>
        <v>30.6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30.6</v>
      </c>
      <c r="R15" s="18">
        <v>0.4</v>
      </c>
    </row>
    <row r="16" spans="1:18">
      <c r="A16" s="8" t="s">
        <v>58</v>
      </c>
      <c r="B16" s="199">
        <f>'[2]14'!B18</f>
        <v>42</v>
      </c>
      <c r="C16" s="200">
        <f>'[2]14'!C18</f>
        <v>30</v>
      </c>
      <c r="D16" s="200">
        <f>'[2]14'!D18</f>
        <v>0</v>
      </c>
      <c r="E16" s="200">
        <f>'[2]14'!E18</f>
        <v>0</v>
      </c>
      <c r="F16" s="15">
        <f t="shared" si="6"/>
        <v>72</v>
      </c>
      <c r="G16" s="199">
        <f>'[2]14'!H18</f>
        <v>31</v>
      </c>
      <c r="H16" s="200">
        <f>'[2]14'!I18</f>
        <v>0</v>
      </c>
      <c r="I16" s="200">
        <f>'[2]14'!J18</f>
        <v>0</v>
      </c>
      <c r="J16" s="200">
        <f>'[2]14'!K18</f>
        <v>0</v>
      </c>
      <c r="K16" s="15">
        <f t="shared" si="3"/>
        <v>31</v>
      </c>
      <c r="L16" s="18">
        <f>frq!C16</f>
        <v>1</v>
      </c>
      <c r="M16" s="167">
        <f t="shared" si="4"/>
        <v>30.6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30.6</v>
      </c>
      <c r="R16" s="18">
        <v>0.4</v>
      </c>
    </row>
    <row r="17" spans="1:18">
      <c r="A17" s="8" t="s">
        <v>59</v>
      </c>
      <c r="B17" s="199">
        <f>'[2]14'!B19</f>
        <v>42</v>
      </c>
      <c r="C17" s="200">
        <f>'[2]14'!C19</f>
        <v>30</v>
      </c>
      <c r="D17" s="200">
        <f>'[2]14'!D19</f>
        <v>0</v>
      </c>
      <c r="E17" s="200">
        <f>'[2]14'!E19</f>
        <v>0</v>
      </c>
      <c r="F17" s="15">
        <f t="shared" si="6"/>
        <v>72</v>
      </c>
      <c r="G17" s="199">
        <f>'[2]14'!H19</f>
        <v>31</v>
      </c>
      <c r="H17" s="200">
        <f>'[2]14'!I19</f>
        <v>0</v>
      </c>
      <c r="I17" s="200">
        <f>'[2]14'!J19</f>
        <v>0</v>
      </c>
      <c r="J17" s="200">
        <f>'[2]14'!K19</f>
        <v>0</v>
      </c>
      <c r="K17" s="15">
        <f t="shared" si="3"/>
        <v>31</v>
      </c>
      <c r="L17" s="18">
        <f>frq!C17</f>
        <v>1</v>
      </c>
      <c r="M17" s="167">
        <f t="shared" si="4"/>
        <v>30.6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30.6</v>
      </c>
      <c r="R17" s="18">
        <v>0.4</v>
      </c>
    </row>
    <row r="18" spans="1:18">
      <c r="A18" s="8" t="s">
        <v>60</v>
      </c>
      <c r="B18" s="199">
        <f>'[2]14'!B20</f>
        <v>42</v>
      </c>
      <c r="C18" s="200">
        <f>'[2]14'!C20</f>
        <v>30</v>
      </c>
      <c r="D18" s="200">
        <f>'[2]14'!D20</f>
        <v>0</v>
      </c>
      <c r="E18" s="200">
        <f>'[2]14'!E20</f>
        <v>0</v>
      </c>
      <c r="F18" s="15">
        <f t="shared" si="6"/>
        <v>72</v>
      </c>
      <c r="G18" s="199">
        <f>'[2]14'!H20</f>
        <v>31</v>
      </c>
      <c r="H18" s="200">
        <f>'[2]14'!I20</f>
        <v>0</v>
      </c>
      <c r="I18" s="200">
        <f>'[2]14'!J20</f>
        <v>0</v>
      </c>
      <c r="J18" s="200">
        <f>'[2]14'!K20</f>
        <v>0</v>
      </c>
      <c r="K18" s="15">
        <f t="shared" si="3"/>
        <v>31</v>
      </c>
      <c r="L18" s="18">
        <f>frq!C18</f>
        <v>1</v>
      </c>
      <c r="M18" s="167">
        <f t="shared" si="4"/>
        <v>30.6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30.6</v>
      </c>
      <c r="R18" s="18">
        <v>0.4</v>
      </c>
    </row>
    <row r="19" spans="1:18">
      <c r="A19" s="8" t="s">
        <v>61</v>
      </c>
      <c r="B19" s="199">
        <f>'[2]14'!B21</f>
        <v>42</v>
      </c>
      <c r="C19" s="200">
        <f>'[2]14'!C21</f>
        <v>30</v>
      </c>
      <c r="D19" s="200">
        <f>'[2]14'!D21</f>
        <v>0</v>
      </c>
      <c r="E19" s="200">
        <f>'[2]14'!E21</f>
        <v>0</v>
      </c>
      <c r="F19" s="15">
        <f t="shared" si="6"/>
        <v>72</v>
      </c>
      <c r="G19" s="199">
        <f>'[2]14'!H21</f>
        <v>32</v>
      </c>
      <c r="H19" s="200">
        <f>'[2]14'!I21</f>
        <v>0</v>
      </c>
      <c r="I19" s="200">
        <f>'[2]14'!J21</f>
        <v>0</v>
      </c>
      <c r="J19" s="200">
        <f>'[2]14'!K21</f>
        <v>0</v>
      </c>
      <c r="K19" s="15">
        <f t="shared" si="3"/>
        <v>32</v>
      </c>
      <c r="L19" s="18">
        <f>frq!C19</f>
        <v>1</v>
      </c>
      <c r="M19" s="167">
        <f t="shared" si="4"/>
        <v>31.6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</v>
      </c>
      <c r="R19" s="18">
        <v>0.4</v>
      </c>
    </row>
    <row r="20" spans="1:18">
      <c r="A20" s="8" t="s">
        <v>62</v>
      </c>
      <c r="B20" s="199">
        <f>'[2]14'!B22</f>
        <v>42</v>
      </c>
      <c r="C20" s="200">
        <f>'[2]14'!C22</f>
        <v>30</v>
      </c>
      <c r="D20" s="200">
        <f>'[2]14'!D22</f>
        <v>0</v>
      </c>
      <c r="E20" s="200">
        <f>'[2]14'!E22</f>
        <v>0</v>
      </c>
      <c r="F20" s="15">
        <f t="shared" si="6"/>
        <v>72</v>
      </c>
      <c r="G20" s="199">
        <f>'[2]14'!H22</f>
        <v>32</v>
      </c>
      <c r="H20" s="200">
        <f>'[2]14'!I22</f>
        <v>0</v>
      </c>
      <c r="I20" s="200">
        <f>'[2]14'!J22</f>
        <v>0</v>
      </c>
      <c r="J20" s="200">
        <f>'[2]14'!K22</f>
        <v>0</v>
      </c>
      <c r="K20" s="15">
        <f t="shared" si="3"/>
        <v>32</v>
      </c>
      <c r="L20" s="18">
        <f>frq!C20</f>
        <v>1</v>
      </c>
      <c r="M20" s="167">
        <f t="shared" si="4"/>
        <v>31.6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31.6</v>
      </c>
      <c r="R20" s="18">
        <v>0.4</v>
      </c>
    </row>
    <row r="21" spans="1:18">
      <c r="A21" s="8" t="s">
        <v>63</v>
      </c>
      <c r="B21" s="199">
        <f>'[2]14'!B23</f>
        <v>42</v>
      </c>
      <c r="C21" s="200">
        <f>'[2]14'!C23</f>
        <v>30</v>
      </c>
      <c r="D21" s="200">
        <f>'[2]14'!D23</f>
        <v>0</v>
      </c>
      <c r="E21" s="200">
        <f>'[2]14'!E23</f>
        <v>0</v>
      </c>
      <c r="F21" s="15">
        <f t="shared" si="6"/>
        <v>72</v>
      </c>
      <c r="G21" s="199">
        <f>'[2]14'!H23</f>
        <v>32</v>
      </c>
      <c r="H21" s="200">
        <f>'[2]14'!I23</f>
        <v>0</v>
      </c>
      <c r="I21" s="200">
        <f>'[2]14'!J23</f>
        <v>0</v>
      </c>
      <c r="J21" s="200">
        <f>'[2]14'!K23</f>
        <v>0</v>
      </c>
      <c r="K21" s="15">
        <f t="shared" si="3"/>
        <v>32</v>
      </c>
      <c r="L21" s="18">
        <f>frq!C21</f>
        <v>1</v>
      </c>
      <c r="M21" s="167">
        <f t="shared" si="4"/>
        <v>31.6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31.6</v>
      </c>
      <c r="R21" s="18">
        <v>0.4</v>
      </c>
    </row>
    <row r="22" spans="1:18">
      <c r="A22" s="8" t="s">
        <v>64</v>
      </c>
      <c r="B22" s="199">
        <f>'[2]14'!B24</f>
        <v>42</v>
      </c>
      <c r="C22" s="200">
        <f>'[2]14'!C24</f>
        <v>30</v>
      </c>
      <c r="D22" s="200">
        <f>'[2]14'!D24</f>
        <v>0</v>
      </c>
      <c r="E22" s="200">
        <f>'[2]14'!E24</f>
        <v>0</v>
      </c>
      <c r="F22" s="15">
        <f t="shared" si="6"/>
        <v>72</v>
      </c>
      <c r="G22" s="199">
        <f>'[2]14'!H24</f>
        <v>32</v>
      </c>
      <c r="H22" s="200">
        <f>'[2]14'!I24</f>
        <v>0</v>
      </c>
      <c r="I22" s="200">
        <f>'[2]14'!J24</f>
        <v>0</v>
      </c>
      <c r="J22" s="200">
        <f>'[2]14'!K24</f>
        <v>0</v>
      </c>
      <c r="K22" s="15">
        <f t="shared" si="3"/>
        <v>32</v>
      </c>
      <c r="L22" s="18">
        <f>frq!C22</f>
        <v>1</v>
      </c>
      <c r="M22" s="167">
        <f t="shared" si="4"/>
        <v>31.6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31.6</v>
      </c>
      <c r="R22" s="18">
        <v>0.4</v>
      </c>
    </row>
    <row r="23" spans="1:18">
      <c r="A23" s="8" t="s">
        <v>65</v>
      </c>
      <c r="B23" s="199">
        <f>'[2]14'!B25</f>
        <v>42</v>
      </c>
      <c r="C23" s="200">
        <f>'[2]14'!C25</f>
        <v>30</v>
      </c>
      <c r="D23" s="200">
        <f>'[2]14'!D25</f>
        <v>0</v>
      </c>
      <c r="E23" s="200">
        <f>'[2]14'!E25</f>
        <v>0</v>
      </c>
      <c r="F23" s="15">
        <f t="shared" si="6"/>
        <v>72</v>
      </c>
      <c r="G23" s="199">
        <f>'[2]14'!H25</f>
        <v>32</v>
      </c>
      <c r="H23" s="200">
        <f>'[2]14'!I25</f>
        <v>0</v>
      </c>
      <c r="I23" s="200">
        <f>'[2]14'!J25</f>
        <v>0</v>
      </c>
      <c r="J23" s="200">
        <f>'[2]14'!K25</f>
        <v>0</v>
      </c>
      <c r="K23" s="15">
        <f t="shared" si="3"/>
        <v>32</v>
      </c>
      <c r="L23" s="18">
        <f>frq!C23</f>
        <v>1</v>
      </c>
      <c r="M23" s="167">
        <f t="shared" si="4"/>
        <v>31.6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31.6</v>
      </c>
      <c r="R23" s="18">
        <v>0.4</v>
      </c>
    </row>
    <row r="24" spans="1:18">
      <c r="A24" s="8" t="s">
        <v>66</v>
      </c>
      <c r="B24" s="199">
        <f>'[2]14'!B26</f>
        <v>42</v>
      </c>
      <c r="C24" s="200">
        <f>'[2]14'!C26</f>
        <v>30</v>
      </c>
      <c r="D24" s="200">
        <f>'[2]14'!D26</f>
        <v>0</v>
      </c>
      <c r="E24" s="200">
        <f>'[2]14'!E26</f>
        <v>0</v>
      </c>
      <c r="F24" s="15">
        <f t="shared" si="6"/>
        <v>72</v>
      </c>
      <c r="G24" s="199">
        <f>'[2]14'!H26</f>
        <v>32</v>
      </c>
      <c r="H24" s="200">
        <f>'[2]14'!I26</f>
        <v>0</v>
      </c>
      <c r="I24" s="200">
        <f>'[2]14'!J26</f>
        <v>0</v>
      </c>
      <c r="J24" s="200">
        <f>'[2]14'!K26</f>
        <v>0</v>
      </c>
      <c r="K24" s="15">
        <f t="shared" si="3"/>
        <v>32</v>
      </c>
      <c r="L24" s="18">
        <f>frq!C24</f>
        <v>1</v>
      </c>
      <c r="M24" s="167">
        <f t="shared" si="4"/>
        <v>31.6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31.6</v>
      </c>
      <c r="R24" s="18">
        <v>0.4</v>
      </c>
    </row>
    <row r="25" spans="1:18">
      <c r="A25" s="8" t="s">
        <v>67</v>
      </c>
      <c r="B25" s="199">
        <f>'[2]14'!B27</f>
        <v>42</v>
      </c>
      <c r="C25" s="200">
        <f>'[2]14'!C27</f>
        <v>30</v>
      </c>
      <c r="D25" s="200">
        <f>'[2]14'!D27</f>
        <v>0</v>
      </c>
      <c r="E25" s="200">
        <f>'[2]14'!E27</f>
        <v>0</v>
      </c>
      <c r="F25" s="15">
        <f t="shared" si="6"/>
        <v>72</v>
      </c>
      <c r="G25" s="199">
        <f>'[2]14'!H27</f>
        <v>32</v>
      </c>
      <c r="H25" s="200">
        <f>'[2]14'!I27</f>
        <v>0</v>
      </c>
      <c r="I25" s="200">
        <f>'[2]14'!J27</f>
        <v>0</v>
      </c>
      <c r="J25" s="200">
        <f>'[2]14'!K27</f>
        <v>0</v>
      </c>
      <c r="K25" s="15">
        <f t="shared" si="3"/>
        <v>32</v>
      </c>
      <c r="L25" s="18">
        <f>frq!C25</f>
        <v>1</v>
      </c>
      <c r="M25" s="167">
        <f t="shared" si="4"/>
        <v>31.6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31.6</v>
      </c>
      <c r="R25" s="18">
        <v>0.4</v>
      </c>
    </row>
    <row r="26" spans="1:18">
      <c r="A26" s="8" t="s">
        <v>68</v>
      </c>
      <c r="B26" s="199">
        <f>'[2]14'!B28</f>
        <v>42</v>
      </c>
      <c r="C26" s="200">
        <f>'[2]14'!C28</f>
        <v>30</v>
      </c>
      <c r="D26" s="200">
        <f>'[2]14'!D28</f>
        <v>0</v>
      </c>
      <c r="E26" s="200">
        <f>'[2]14'!E28</f>
        <v>0</v>
      </c>
      <c r="F26" s="15">
        <f t="shared" si="6"/>
        <v>72</v>
      </c>
      <c r="G26" s="199">
        <f>'[2]14'!H28</f>
        <v>32</v>
      </c>
      <c r="H26" s="200">
        <f>'[2]14'!I28</f>
        <v>0</v>
      </c>
      <c r="I26" s="200">
        <f>'[2]14'!J28</f>
        <v>0</v>
      </c>
      <c r="J26" s="200">
        <f>'[2]14'!K28</f>
        <v>0</v>
      </c>
      <c r="K26" s="15">
        <f t="shared" si="3"/>
        <v>32</v>
      </c>
      <c r="L26" s="18">
        <f>frq!C26</f>
        <v>1</v>
      </c>
      <c r="M26" s="167">
        <f t="shared" si="4"/>
        <v>31.6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31.6</v>
      </c>
      <c r="R26" s="18">
        <v>0.4</v>
      </c>
    </row>
    <row r="27" spans="1:18">
      <c r="A27" s="8" t="s">
        <v>69</v>
      </c>
      <c r="B27" s="199">
        <f>'[2]14'!B29</f>
        <v>42</v>
      </c>
      <c r="C27" s="200">
        <f>'[2]14'!C29</f>
        <v>30</v>
      </c>
      <c r="D27" s="200">
        <f>'[2]14'!D29</f>
        <v>0</v>
      </c>
      <c r="E27" s="200">
        <f>'[2]14'!E29</f>
        <v>0</v>
      </c>
      <c r="F27" s="15">
        <f t="shared" si="6"/>
        <v>72</v>
      </c>
      <c r="G27" s="199">
        <f>'[2]14'!H29</f>
        <v>32</v>
      </c>
      <c r="H27" s="200">
        <f>'[2]14'!I29</f>
        <v>0</v>
      </c>
      <c r="I27" s="200">
        <f>'[2]14'!J29</f>
        <v>0</v>
      </c>
      <c r="J27" s="200">
        <f>'[2]14'!K29</f>
        <v>0</v>
      </c>
      <c r="K27" s="15">
        <f t="shared" si="3"/>
        <v>32</v>
      </c>
      <c r="L27" s="18">
        <f>frq!C27</f>
        <v>1</v>
      </c>
      <c r="M27" s="167">
        <f t="shared" si="4"/>
        <v>31.6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31.6</v>
      </c>
      <c r="R27" s="18">
        <v>0.4</v>
      </c>
    </row>
    <row r="28" spans="1:18">
      <c r="A28" s="8" t="s">
        <v>70</v>
      </c>
      <c r="B28" s="199">
        <f>'[2]14'!B30</f>
        <v>42</v>
      </c>
      <c r="C28" s="200">
        <f>'[2]14'!C30</f>
        <v>30</v>
      </c>
      <c r="D28" s="200">
        <f>'[2]14'!D30</f>
        <v>0</v>
      </c>
      <c r="E28" s="200">
        <f>'[2]14'!E30</f>
        <v>0</v>
      </c>
      <c r="F28" s="15">
        <f t="shared" si="6"/>
        <v>72</v>
      </c>
      <c r="G28" s="199">
        <f>'[2]14'!H30</f>
        <v>32</v>
      </c>
      <c r="H28" s="200">
        <f>'[2]14'!I30</f>
        <v>0</v>
      </c>
      <c r="I28" s="200">
        <f>'[2]14'!J30</f>
        <v>0</v>
      </c>
      <c r="J28" s="200">
        <f>'[2]14'!K30</f>
        <v>0</v>
      </c>
      <c r="K28" s="15">
        <f t="shared" si="3"/>
        <v>32</v>
      </c>
      <c r="L28" s="18">
        <f>frq!C28</f>
        <v>1</v>
      </c>
      <c r="M28" s="167">
        <f t="shared" si="4"/>
        <v>31.6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31.6</v>
      </c>
      <c r="R28" s="18">
        <v>0.4</v>
      </c>
    </row>
    <row r="29" spans="1:18">
      <c r="A29" s="8" t="s">
        <v>71</v>
      </c>
      <c r="B29" s="199">
        <f>'[2]14'!B31</f>
        <v>42</v>
      </c>
      <c r="C29" s="200">
        <f>'[2]14'!C31</f>
        <v>30</v>
      </c>
      <c r="D29" s="200">
        <f>'[2]14'!D31</f>
        <v>0</v>
      </c>
      <c r="E29" s="200">
        <f>'[2]14'!E31</f>
        <v>0</v>
      </c>
      <c r="F29" s="15">
        <f t="shared" si="6"/>
        <v>72</v>
      </c>
      <c r="G29" s="199">
        <f>'[2]14'!H31</f>
        <v>32</v>
      </c>
      <c r="H29" s="200">
        <f>'[2]14'!I31</f>
        <v>0</v>
      </c>
      <c r="I29" s="200">
        <f>'[2]14'!J31</f>
        <v>0</v>
      </c>
      <c r="J29" s="200">
        <f>'[2]14'!K31</f>
        <v>0</v>
      </c>
      <c r="K29" s="15">
        <f t="shared" si="3"/>
        <v>32</v>
      </c>
      <c r="L29" s="18">
        <f>frq!C29</f>
        <v>1</v>
      </c>
      <c r="M29" s="167">
        <f t="shared" si="4"/>
        <v>31.6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31.6</v>
      </c>
      <c r="R29" s="18">
        <v>0.4</v>
      </c>
    </row>
    <row r="30" spans="1:18">
      <c r="A30" s="8" t="s">
        <v>72</v>
      </c>
      <c r="B30" s="199">
        <f>'[2]14'!B32</f>
        <v>42</v>
      </c>
      <c r="C30" s="200">
        <f>'[2]14'!C32</f>
        <v>30</v>
      </c>
      <c r="D30" s="200">
        <f>'[2]14'!D32</f>
        <v>0</v>
      </c>
      <c r="E30" s="200">
        <f>'[2]14'!E32</f>
        <v>0</v>
      </c>
      <c r="F30" s="15">
        <f t="shared" si="6"/>
        <v>72</v>
      </c>
      <c r="G30" s="199">
        <f>'[2]14'!H32</f>
        <v>32</v>
      </c>
      <c r="H30" s="200">
        <f>'[2]14'!I32</f>
        <v>0</v>
      </c>
      <c r="I30" s="200">
        <f>'[2]14'!J32</f>
        <v>0</v>
      </c>
      <c r="J30" s="200">
        <f>'[2]14'!K32</f>
        <v>0</v>
      </c>
      <c r="K30" s="15">
        <f t="shared" si="3"/>
        <v>32</v>
      </c>
      <c r="L30" s="18">
        <f>frq!C30</f>
        <v>1</v>
      </c>
      <c r="M30" s="167">
        <f t="shared" si="4"/>
        <v>31.6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31.6</v>
      </c>
      <c r="R30" s="18">
        <v>0.4</v>
      </c>
    </row>
    <row r="31" spans="1:18">
      <c r="A31" s="8" t="s">
        <v>73</v>
      </c>
      <c r="B31" s="199">
        <f>'[2]14'!B33</f>
        <v>42</v>
      </c>
      <c r="C31" s="200">
        <f>'[2]14'!C33</f>
        <v>30</v>
      </c>
      <c r="D31" s="200">
        <f>'[2]14'!D33</f>
        <v>0</v>
      </c>
      <c r="E31" s="200">
        <f>'[2]14'!E33</f>
        <v>0</v>
      </c>
      <c r="F31" s="15">
        <f t="shared" si="6"/>
        <v>72</v>
      </c>
      <c r="G31" s="199">
        <f>'[2]14'!H33</f>
        <v>32</v>
      </c>
      <c r="H31" s="200">
        <f>'[2]14'!I33</f>
        <v>0</v>
      </c>
      <c r="I31" s="200">
        <f>'[2]14'!J33</f>
        <v>0</v>
      </c>
      <c r="J31" s="200">
        <f>'[2]14'!K33</f>
        <v>0</v>
      </c>
      <c r="K31" s="15">
        <f t="shared" si="3"/>
        <v>32</v>
      </c>
      <c r="L31" s="18">
        <f>frq!C31</f>
        <v>1</v>
      </c>
      <c r="M31" s="167">
        <f t="shared" si="4"/>
        <v>31.6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31.6</v>
      </c>
      <c r="R31" s="18">
        <v>0.4</v>
      </c>
    </row>
    <row r="32" spans="1:18">
      <c r="A32" s="8" t="s">
        <v>74</v>
      </c>
      <c r="B32" s="199">
        <f>'[2]14'!B34</f>
        <v>42</v>
      </c>
      <c r="C32" s="200">
        <f>'[2]14'!C34</f>
        <v>30</v>
      </c>
      <c r="D32" s="200">
        <f>'[2]14'!D34</f>
        <v>0</v>
      </c>
      <c r="E32" s="200">
        <f>'[2]14'!E34</f>
        <v>0</v>
      </c>
      <c r="F32" s="15">
        <f t="shared" si="6"/>
        <v>72</v>
      </c>
      <c r="G32" s="199">
        <f>'[2]14'!H34</f>
        <v>32</v>
      </c>
      <c r="H32" s="200">
        <f>'[2]14'!I34</f>
        <v>0</v>
      </c>
      <c r="I32" s="200">
        <f>'[2]14'!J34</f>
        <v>0</v>
      </c>
      <c r="J32" s="200">
        <f>'[2]14'!K34</f>
        <v>0</v>
      </c>
      <c r="K32" s="15">
        <f t="shared" si="3"/>
        <v>32</v>
      </c>
      <c r="L32" s="18">
        <f>frq!C32</f>
        <v>1</v>
      </c>
      <c r="M32" s="167">
        <f t="shared" si="4"/>
        <v>31.6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31.6</v>
      </c>
      <c r="R32" s="18">
        <v>0.4</v>
      </c>
    </row>
    <row r="33" spans="1:18">
      <c r="A33" s="8" t="s">
        <v>75</v>
      </c>
      <c r="B33" s="199">
        <f>'[2]14'!B35</f>
        <v>42</v>
      </c>
      <c r="C33" s="200">
        <f>'[2]14'!C35</f>
        <v>30</v>
      </c>
      <c r="D33" s="200">
        <f>'[2]14'!D35</f>
        <v>0</v>
      </c>
      <c r="E33" s="200">
        <f>'[2]14'!E35</f>
        <v>0</v>
      </c>
      <c r="F33" s="15">
        <f t="shared" si="6"/>
        <v>72</v>
      </c>
      <c r="G33" s="199">
        <f>'[2]14'!H35</f>
        <v>32</v>
      </c>
      <c r="H33" s="200">
        <f>'[2]14'!I35</f>
        <v>0</v>
      </c>
      <c r="I33" s="200">
        <f>'[2]14'!J35</f>
        <v>0</v>
      </c>
      <c r="J33" s="200">
        <f>'[2]14'!K35</f>
        <v>0</v>
      </c>
      <c r="K33" s="15">
        <f t="shared" si="3"/>
        <v>32</v>
      </c>
      <c r="L33" s="18">
        <f>frq!C33</f>
        <v>1</v>
      </c>
      <c r="M33" s="167">
        <f t="shared" si="4"/>
        <v>31.6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31.6</v>
      </c>
      <c r="R33" s="18">
        <v>0.4</v>
      </c>
    </row>
    <row r="34" spans="1:18">
      <c r="A34" s="8" t="s">
        <v>76</v>
      </c>
      <c r="B34" s="199">
        <f>'[2]14'!B36</f>
        <v>42</v>
      </c>
      <c r="C34" s="200">
        <f>'[2]14'!C36</f>
        <v>30</v>
      </c>
      <c r="D34" s="200">
        <f>'[2]14'!D36</f>
        <v>0</v>
      </c>
      <c r="E34" s="200">
        <f>'[2]14'!E36</f>
        <v>0</v>
      </c>
      <c r="F34" s="15">
        <f t="shared" si="6"/>
        <v>72</v>
      </c>
      <c r="G34" s="199">
        <f>'[2]14'!H36</f>
        <v>32</v>
      </c>
      <c r="H34" s="200">
        <f>'[2]14'!I36</f>
        <v>0</v>
      </c>
      <c r="I34" s="200">
        <f>'[2]14'!J36</f>
        <v>0</v>
      </c>
      <c r="J34" s="200">
        <f>'[2]14'!K36</f>
        <v>0</v>
      </c>
      <c r="K34" s="15">
        <f t="shared" si="3"/>
        <v>32</v>
      </c>
      <c r="L34" s="18">
        <f>frq!C34</f>
        <v>1</v>
      </c>
      <c r="M34" s="167">
        <f t="shared" si="4"/>
        <v>31.6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31.6</v>
      </c>
      <c r="R34" s="18">
        <v>0.4</v>
      </c>
    </row>
    <row r="35" spans="1:18">
      <c r="A35" s="8" t="s">
        <v>77</v>
      </c>
      <c r="B35" s="199">
        <f>'[2]14'!B37</f>
        <v>42</v>
      </c>
      <c r="C35" s="200">
        <f>'[2]14'!C37</f>
        <v>30</v>
      </c>
      <c r="D35" s="200">
        <f>'[2]14'!D37</f>
        <v>0</v>
      </c>
      <c r="E35" s="200">
        <f>'[2]14'!E37</f>
        <v>0</v>
      </c>
      <c r="F35" s="15">
        <f t="shared" si="6"/>
        <v>72</v>
      </c>
      <c r="G35" s="199">
        <f>'[2]14'!H37</f>
        <v>32</v>
      </c>
      <c r="H35" s="200">
        <f>'[2]14'!I37</f>
        <v>0</v>
      </c>
      <c r="I35" s="200">
        <f>'[2]14'!J37</f>
        <v>0</v>
      </c>
      <c r="J35" s="200">
        <f>'[2]14'!K37</f>
        <v>0</v>
      </c>
      <c r="K35" s="15">
        <f t="shared" si="3"/>
        <v>32</v>
      </c>
      <c r="L35" s="18">
        <f>frq!C35</f>
        <v>1</v>
      </c>
      <c r="M35" s="167">
        <f t="shared" si="4"/>
        <v>31.6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31.6</v>
      </c>
      <c r="R35" s="18">
        <v>0.4</v>
      </c>
    </row>
    <row r="36" spans="1:18">
      <c r="A36" s="8" t="s">
        <v>78</v>
      </c>
      <c r="B36" s="199">
        <f>'[2]14'!B38</f>
        <v>42</v>
      </c>
      <c r="C36" s="200">
        <f>'[2]14'!C38</f>
        <v>30</v>
      </c>
      <c r="D36" s="200">
        <f>'[2]14'!D38</f>
        <v>0</v>
      </c>
      <c r="E36" s="200">
        <f>'[2]14'!E38</f>
        <v>0</v>
      </c>
      <c r="F36" s="15">
        <f t="shared" si="6"/>
        <v>72</v>
      </c>
      <c r="G36" s="199">
        <f>'[2]14'!H38</f>
        <v>32</v>
      </c>
      <c r="H36" s="200">
        <f>'[2]14'!I38</f>
        <v>0</v>
      </c>
      <c r="I36" s="200">
        <f>'[2]14'!J38</f>
        <v>0</v>
      </c>
      <c r="J36" s="200">
        <f>'[2]14'!K38</f>
        <v>0</v>
      </c>
      <c r="K36" s="15">
        <f t="shared" si="3"/>
        <v>32</v>
      </c>
      <c r="L36" s="18">
        <f>frq!C36</f>
        <v>1</v>
      </c>
      <c r="M36" s="167">
        <f t="shared" si="4"/>
        <v>31.6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</v>
      </c>
      <c r="R36" s="18">
        <v>0.4</v>
      </c>
    </row>
    <row r="37" spans="1:18">
      <c r="A37" s="8" t="s">
        <v>79</v>
      </c>
      <c r="B37" s="199">
        <f>'[2]14'!B39</f>
        <v>42</v>
      </c>
      <c r="C37" s="200">
        <f>'[2]14'!C39</f>
        <v>30</v>
      </c>
      <c r="D37" s="200">
        <f>'[2]14'!D39</f>
        <v>0</v>
      </c>
      <c r="E37" s="200">
        <f>'[2]14'!E39</f>
        <v>0</v>
      </c>
      <c r="F37" s="15">
        <f t="shared" si="6"/>
        <v>72</v>
      </c>
      <c r="G37" s="199">
        <f>'[2]14'!H39</f>
        <v>32</v>
      </c>
      <c r="H37" s="200">
        <f>'[2]14'!I39</f>
        <v>0</v>
      </c>
      <c r="I37" s="200">
        <f>'[2]14'!J39</f>
        <v>0</v>
      </c>
      <c r="J37" s="200">
        <f>'[2]14'!K39</f>
        <v>0</v>
      </c>
      <c r="K37" s="15">
        <f t="shared" si="3"/>
        <v>32</v>
      </c>
      <c r="L37" s="18">
        <f>frq!C37</f>
        <v>1</v>
      </c>
      <c r="M37" s="167">
        <f t="shared" si="4"/>
        <v>31.6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</v>
      </c>
      <c r="R37" s="18">
        <v>0.4</v>
      </c>
    </row>
    <row r="38" spans="1:18">
      <c r="A38" s="8" t="s">
        <v>80</v>
      </c>
      <c r="B38" s="199">
        <f>'[2]14'!B40</f>
        <v>42</v>
      </c>
      <c r="C38" s="200">
        <f>'[2]14'!C40</f>
        <v>30</v>
      </c>
      <c r="D38" s="200">
        <f>'[2]14'!D40</f>
        <v>0</v>
      </c>
      <c r="E38" s="200">
        <f>'[2]14'!E40</f>
        <v>0</v>
      </c>
      <c r="F38" s="15">
        <f t="shared" si="6"/>
        <v>72</v>
      </c>
      <c r="G38" s="199">
        <f>'[2]14'!H40</f>
        <v>32</v>
      </c>
      <c r="H38" s="200">
        <f>'[2]14'!I40</f>
        <v>0</v>
      </c>
      <c r="I38" s="200">
        <f>'[2]14'!J40</f>
        <v>0</v>
      </c>
      <c r="J38" s="200">
        <f>'[2]14'!K40</f>
        <v>0</v>
      </c>
      <c r="K38" s="15">
        <f t="shared" si="3"/>
        <v>32</v>
      </c>
      <c r="L38" s="18">
        <f>frq!C38</f>
        <v>1</v>
      </c>
      <c r="M38" s="167">
        <f t="shared" si="4"/>
        <v>31.6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31.6</v>
      </c>
      <c r="R38" s="18">
        <v>0.4</v>
      </c>
    </row>
    <row r="39" spans="1:18">
      <c r="A39" s="8" t="s">
        <v>81</v>
      </c>
      <c r="B39" s="199">
        <f>'[2]14'!B41</f>
        <v>42</v>
      </c>
      <c r="C39" s="200">
        <f>'[2]14'!C41</f>
        <v>30</v>
      </c>
      <c r="D39" s="200">
        <f>'[2]14'!D41</f>
        <v>0</v>
      </c>
      <c r="E39" s="200">
        <f>'[2]14'!E41</f>
        <v>0</v>
      </c>
      <c r="F39" s="15">
        <f t="shared" si="6"/>
        <v>72</v>
      </c>
      <c r="G39" s="199">
        <f>'[2]14'!H41</f>
        <v>32</v>
      </c>
      <c r="H39" s="200">
        <f>'[2]14'!I41</f>
        <v>0</v>
      </c>
      <c r="I39" s="200">
        <f>'[2]14'!J41</f>
        <v>0</v>
      </c>
      <c r="J39" s="200">
        <f>'[2]14'!K41</f>
        <v>0</v>
      </c>
      <c r="K39" s="15">
        <f t="shared" si="3"/>
        <v>32</v>
      </c>
      <c r="L39" s="18">
        <f>frq!C39</f>
        <v>1</v>
      </c>
      <c r="M39" s="167">
        <f t="shared" si="4"/>
        <v>31.3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</v>
      </c>
      <c r="R39" s="18">
        <v>0.7</v>
      </c>
    </row>
    <row r="40" spans="1:18">
      <c r="A40" s="8" t="s">
        <v>82</v>
      </c>
      <c r="B40" s="199">
        <f>'[2]14'!B42</f>
        <v>42</v>
      </c>
      <c r="C40" s="200">
        <f>'[2]14'!C42</f>
        <v>30</v>
      </c>
      <c r="D40" s="200">
        <f>'[2]14'!D42</f>
        <v>0</v>
      </c>
      <c r="E40" s="200">
        <f>'[2]14'!E42</f>
        <v>0</v>
      </c>
      <c r="F40" s="15">
        <f t="shared" si="6"/>
        <v>72</v>
      </c>
      <c r="G40" s="199">
        <f>'[2]14'!H42</f>
        <v>32</v>
      </c>
      <c r="H40" s="200">
        <f>'[2]14'!I42</f>
        <v>0</v>
      </c>
      <c r="I40" s="200">
        <f>'[2]14'!J42</f>
        <v>0</v>
      </c>
      <c r="J40" s="200">
        <f>'[2]14'!K42</f>
        <v>0</v>
      </c>
      <c r="K40" s="15">
        <f t="shared" si="3"/>
        <v>32</v>
      </c>
      <c r="L40" s="18">
        <f>frq!C40</f>
        <v>1</v>
      </c>
      <c r="M40" s="167">
        <f t="shared" si="4"/>
        <v>31.3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31.3</v>
      </c>
      <c r="R40" s="18">
        <v>0.7</v>
      </c>
    </row>
    <row r="41" spans="1:18">
      <c r="A41" s="8" t="s">
        <v>83</v>
      </c>
      <c r="B41" s="199">
        <f>'[2]14'!B43</f>
        <v>42</v>
      </c>
      <c r="C41" s="200">
        <f>'[2]14'!C43</f>
        <v>30</v>
      </c>
      <c r="D41" s="200">
        <f>'[2]14'!D43</f>
        <v>0</v>
      </c>
      <c r="E41" s="200">
        <f>'[2]14'!E43</f>
        <v>0</v>
      </c>
      <c r="F41" s="15">
        <f t="shared" si="6"/>
        <v>72</v>
      </c>
      <c r="G41" s="199">
        <f>'[2]14'!H43</f>
        <v>32</v>
      </c>
      <c r="H41" s="200">
        <f>'[2]14'!I43</f>
        <v>0</v>
      </c>
      <c r="I41" s="200">
        <f>'[2]14'!J43</f>
        <v>0</v>
      </c>
      <c r="J41" s="200">
        <f>'[2]14'!K43</f>
        <v>0</v>
      </c>
      <c r="K41" s="15">
        <f t="shared" si="3"/>
        <v>32</v>
      </c>
      <c r="L41" s="18">
        <f>frq!C41</f>
        <v>1</v>
      </c>
      <c r="M41" s="167">
        <f t="shared" si="4"/>
        <v>31.3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31.3</v>
      </c>
      <c r="R41" s="18">
        <v>0.7</v>
      </c>
    </row>
    <row r="42" spans="1:18">
      <c r="A42" s="8" t="s">
        <v>84</v>
      </c>
      <c r="B42" s="199">
        <f>'[2]14'!B44</f>
        <v>42</v>
      </c>
      <c r="C42" s="200">
        <f>'[2]14'!C44</f>
        <v>30</v>
      </c>
      <c r="D42" s="200">
        <f>'[2]14'!D44</f>
        <v>0</v>
      </c>
      <c r="E42" s="200">
        <f>'[2]14'!E44</f>
        <v>0</v>
      </c>
      <c r="F42" s="15">
        <f t="shared" si="6"/>
        <v>72</v>
      </c>
      <c r="G42" s="199">
        <f>'[2]14'!H44</f>
        <v>32</v>
      </c>
      <c r="H42" s="200">
        <f>'[2]14'!I44</f>
        <v>0</v>
      </c>
      <c r="I42" s="200">
        <f>'[2]14'!J44</f>
        <v>0</v>
      </c>
      <c r="J42" s="200">
        <f>'[2]14'!K44</f>
        <v>0</v>
      </c>
      <c r="K42" s="15">
        <f t="shared" si="3"/>
        <v>32</v>
      </c>
      <c r="L42" s="18">
        <f>frq!C42</f>
        <v>1</v>
      </c>
      <c r="M42" s="167">
        <f t="shared" si="4"/>
        <v>31.3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31.3</v>
      </c>
      <c r="R42" s="18">
        <v>0.7</v>
      </c>
    </row>
    <row r="43" spans="1:18">
      <c r="A43" s="8" t="s">
        <v>85</v>
      </c>
      <c r="B43" s="199">
        <f>'[2]14'!B45</f>
        <v>42</v>
      </c>
      <c r="C43" s="200">
        <f>'[2]14'!C45</f>
        <v>30</v>
      </c>
      <c r="D43" s="200">
        <f>'[2]14'!D45</f>
        <v>0</v>
      </c>
      <c r="E43" s="200">
        <f>'[2]14'!E45</f>
        <v>0</v>
      </c>
      <c r="F43" s="15">
        <f t="shared" si="6"/>
        <v>72</v>
      </c>
      <c r="G43" s="199">
        <f>'[2]14'!H45</f>
        <v>32</v>
      </c>
      <c r="H43" s="200">
        <f>'[2]14'!I45</f>
        <v>0</v>
      </c>
      <c r="I43" s="200">
        <f>'[2]14'!J45</f>
        <v>0</v>
      </c>
      <c r="J43" s="200">
        <f>'[2]14'!K45</f>
        <v>0</v>
      </c>
      <c r="K43" s="15">
        <f t="shared" si="3"/>
        <v>32</v>
      </c>
      <c r="L43" s="18">
        <f>frq!C43</f>
        <v>1</v>
      </c>
      <c r="M43" s="167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</row>
    <row r="44" spans="1:18">
      <c r="A44" s="8" t="s">
        <v>86</v>
      </c>
      <c r="B44" s="199">
        <f>'[2]14'!B46</f>
        <v>42</v>
      </c>
      <c r="C44" s="200">
        <f>'[2]14'!C46</f>
        <v>30</v>
      </c>
      <c r="D44" s="200">
        <f>'[2]14'!D46</f>
        <v>0</v>
      </c>
      <c r="E44" s="200">
        <f>'[2]14'!E46</f>
        <v>0</v>
      </c>
      <c r="F44" s="15">
        <f t="shared" si="6"/>
        <v>72</v>
      </c>
      <c r="G44" s="199">
        <f>'[2]14'!H46</f>
        <v>32</v>
      </c>
      <c r="H44" s="200">
        <f>'[2]14'!I46</f>
        <v>0</v>
      </c>
      <c r="I44" s="200">
        <f>'[2]14'!J46</f>
        <v>0</v>
      </c>
      <c r="J44" s="200">
        <f>'[2]14'!K46</f>
        <v>0</v>
      </c>
      <c r="K44" s="15">
        <f t="shared" si="3"/>
        <v>32</v>
      </c>
      <c r="L44" s="18">
        <f>frq!C44</f>
        <v>1</v>
      </c>
      <c r="M44" s="167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</row>
    <row r="45" spans="1:18">
      <c r="A45" s="8" t="s">
        <v>87</v>
      </c>
      <c r="B45" s="199">
        <f>'[2]14'!B47</f>
        <v>42</v>
      </c>
      <c r="C45" s="200">
        <f>'[2]14'!C47</f>
        <v>30</v>
      </c>
      <c r="D45" s="200">
        <f>'[2]14'!D47</f>
        <v>0</v>
      </c>
      <c r="E45" s="200">
        <f>'[2]14'!E47</f>
        <v>0</v>
      </c>
      <c r="F45" s="15">
        <f t="shared" si="6"/>
        <v>72</v>
      </c>
      <c r="G45" s="199">
        <f>'[2]14'!H47</f>
        <v>32</v>
      </c>
      <c r="H45" s="200">
        <f>'[2]14'!I47</f>
        <v>0</v>
      </c>
      <c r="I45" s="200">
        <f>'[2]14'!J47</f>
        <v>0</v>
      </c>
      <c r="J45" s="200">
        <f>'[2]14'!K47</f>
        <v>0</v>
      </c>
      <c r="K45" s="15">
        <f t="shared" si="3"/>
        <v>32</v>
      </c>
      <c r="L45" s="18">
        <f>frq!C45</f>
        <v>1</v>
      </c>
      <c r="M45" s="167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199">
        <f>'[2]14'!B48</f>
        <v>42</v>
      </c>
      <c r="C46" s="200">
        <f>'[2]14'!C48</f>
        <v>30</v>
      </c>
      <c r="D46" s="200">
        <f>'[2]14'!D48</f>
        <v>0</v>
      </c>
      <c r="E46" s="200">
        <f>'[2]14'!E48</f>
        <v>0</v>
      </c>
      <c r="F46" s="15">
        <f t="shared" si="6"/>
        <v>72</v>
      </c>
      <c r="G46" s="199">
        <f>'[2]14'!H48</f>
        <v>32</v>
      </c>
      <c r="H46" s="200">
        <f>'[2]14'!I48</f>
        <v>0</v>
      </c>
      <c r="I46" s="200">
        <f>'[2]14'!J48</f>
        <v>0</v>
      </c>
      <c r="J46" s="200">
        <f>'[2]14'!K48</f>
        <v>0</v>
      </c>
      <c r="K46" s="15">
        <f t="shared" si="3"/>
        <v>32</v>
      </c>
      <c r="L46" s="18">
        <f>frq!C46</f>
        <v>1</v>
      </c>
      <c r="M46" s="167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</row>
    <row r="47" spans="1:18">
      <c r="A47" s="8" t="s">
        <v>89</v>
      </c>
      <c r="B47" s="199">
        <f>'[2]14'!B49</f>
        <v>42</v>
      </c>
      <c r="C47" s="200">
        <f>'[2]14'!C49</f>
        <v>30</v>
      </c>
      <c r="D47" s="200">
        <f>'[2]14'!D49</f>
        <v>0</v>
      </c>
      <c r="E47" s="200">
        <f>'[2]14'!E49</f>
        <v>0</v>
      </c>
      <c r="F47" s="15">
        <f t="shared" si="6"/>
        <v>72</v>
      </c>
      <c r="G47" s="199">
        <f>'[2]14'!H49</f>
        <v>32</v>
      </c>
      <c r="H47" s="200">
        <f>'[2]14'!I49</f>
        <v>0</v>
      </c>
      <c r="I47" s="200">
        <f>'[2]14'!J49</f>
        <v>0</v>
      </c>
      <c r="J47" s="200">
        <f>'[2]14'!K49</f>
        <v>0</v>
      </c>
      <c r="K47" s="15">
        <f t="shared" si="3"/>
        <v>32</v>
      </c>
      <c r="L47" s="18">
        <f>frq!C47</f>
        <v>1</v>
      </c>
      <c r="M47" s="167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199">
        <f>'[2]14'!B50</f>
        <v>84</v>
      </c>
      <c r="C48" s="200">
        <f>'[2]14'!C50</f>
        <v>0</v>
      </c>
      <c r="D48" s="200">
        <f>'[2]14'!D50</f>
        <v>0</v>
      </c>
      <c r="E48" s="200">
        <f>'[2]14'!E50</f>
        <v>0</v>
      </c>
      <c r="F48" s="15">
        <f t="shared" si="6"/>
        <v>84</v>
      </c>
      <c r="G48" s="199">
        <f>'[2]14'!H50</f>
        <v>32</v>
      </c>
      <c r="H48" s="200">
        <f>'[2]14'!I50</f>
        <v>0</v>
      </c>
      <c r="I48" s="200">
        <f>'[2]14'!J50</f>
        <v>0</v>
      </c>
      <c r="J48" s="200">
        <f>'[2]14'!K50</f>
        <v>0</v>
      </c>
      <c r="K48" s="15">
        <f t="shared" si="3"/>
        <v>32</v>
      </c>
      <c r="L48" s="18">
        <f>frq!C48</f>
        <v>1</v>
      </c>
      <c r="M48" s="167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199">
        <f>'[2]14'!B51</f>
        <v>84</v>
      </c>
      <c r="C49" s="200">
        <f>'[2]14'!C51</f>
        <v>0</v>
      </c>
      <c r="D49" s="200">
        <f>'[2]14'!D51</f>
        <v>0</v>
      </c>
      <c r="E49" s="200">
        <f>'[2]14'!E51</f>
        <v>0</v>
      </c>
      <c r="F49" s="15">
        <f t="shared" si="6"/>
        <v>84</v>
      </c>
      <c r="G49" s="199">
        <f>'[2]14'!H51</f>
        <v>32</v>
      </c>
      <c r="H49" s="200">
        <f>'[2]14'!I51</f>
        <v>0</v>
      </c>
      <c r="I49" s="200">
        <f>'[2]14'!J51</f>
        <v>0</v>
      </c>
      <c r="J49" s="200">
        <f>'[2]14'!K51</f>
        <v>0</v>
      </c>
      <c r="K49" s="15">
        <f t="shared" si="3"/>
        <v>32</v>
      </c>
      <c r="L49" s="18">
        <f>frq!C49</f>
        <v>1</v>
      </c>
      <c r="M49" s="167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199">
        <f>'[2]14'!B52</f>
        <v>84</v>
      </c>
      <c r="C50" s="200">
        <f>'[2]14'!C52</f>
        <v>0</v>
      </c>
      <c r="D50" s="200">
        <f>'[2]14'!D52</f>
        <v>0</v>
      </c>
      <c r="E50" s="200">
        <f>'[2]14'!E52</f>
        <v>0</v>
      </c>
      <c r="F50" s="15">
        <f t="shared" si="6"/>
        <v>84</v>
      </c>
      <c r="G50" s="199">
        <f>'[2]14'!H52</f>
        <v>32</v>
      </c>
      <c r="H50" s="200">
        <f>'[2]14'!I52</f>
        <v>0</v>
      </c>
      <c r="I50" s="200">
        <f>'[2]14'!J52</f>
        <v>0</v>
      </c>
      <c r="J50" s="200">
        <f>'[2]14'!K52</f>
        <v>0</v>
      </c>
      <c r="K50" s="15">
        <f t="shared" si="3"/>
        <v>32</v>
      </c>
      <c r="L50" s="18">
        <f>frq!C50</f>
        <v>1</v>
      </c>
      <c r="M50" s="167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199">
        <f>'[2]14'!B53</f>
        <v>84</v>
      </c>
      <c r="C51" s="200">
        <f>'[2]14'!C53</f>
        <v>0</v>
      </c>
      <c r="D51" s="200">
        <f>'[2]14'!D53</f>
        <v>0</v>
      </c>
      <c r="E51" s="200">
        <f>'[2]14'!E53</f>
        <v>0</v>
      </c>
      <c r="F51" s="15">
        <f t="shared" si="6"/>
        <v>84</v>
      </c>
      <c r="G51" s="199">
        <f>'[2]14'!H53</f>
        <v>32</v>
      </c>
      <c r="H51" s="200">
        <f>'[2]14'!I53</f>
        <v>0</v>
      </c>
      <c r="I51" s="200">
        <f>'[2]14'!J53</f>
        <v>0</v>
      </c>
      <c r="J51" s="200">
        <f>'[2]14'!K53</f>
        <v>0</v>
      </c>
      <c r="K51" s="15">
        <f t="shared" si="3"/>
        <v>32</v>
      </c>
      <c r="L51" s="18">
        <f>frq!C51</f>
        <v>1</v>
      </c>
      <c r="M51" s="167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99">
        <f>'[2]14'!B54</f>
        <v>84</v>
      </c>
      <c r="C52" s="200">
        <f>'[2]14'!C54</f>
        <v>0</v>
      </c>
      <c r="D52" s="200">
        <f>'[2]14'!D54</f>
        <v>0</v>
      </c>
      <c r="E52" s="200">
        <f>'[2]14'!E54</f>
        <v>0</v>
      </c>
      <c r="F52" s="15">
        <f t="shared" si="6"/>
        <v>84</v>
      </c>
      <c r="G52" s="199">
        <f>'[2]14'!H54</f>
        <v>32</v>
      </c>
      <c r="H52" s="200">
        <f>'[2]14'!I54</f>
        <v>0</v>
      </c>
      <c r="I52" s="200">
        <f>'[2]14'!J54</f>
        <v>0</v>
      </c>
      <c r="J52" s="200">
        <f>'[2]14'!K54</f>
        <v>0</v>
      </c>
      <c r="K52" s="15">
        <f t="shared" si="3"/>
        <v>32</v>
      </c>
      <c r="L52" s="18">
        <f>frq!C52</f>
        <v>1</v>
      </c>
      <c r="M52" s="167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99">
        <f>'[2]14'!B55</f>
        <v>84</v>
      </c>
      <c r="C53" s="200">
        <f>'[2]14'!C55</f>
        <v>0</v>
      </c>
      <c r="D53" s="200">
        <f>'[2]14'!D55</f>
        <v>0</v>
      </c>
      <c r="E53" s="200">
        <f>'[2]14'!E55</f>
        <v>0</v>
      </c>
      <c r="F53" s="15">
        <f t="shared" si="6"/>
        <v>84</v>
      </c>
      <c r="G53" s="199">
        <f>'[2]14'!H55</f>
        <v>32</v>
      </c>
      <c r="H53" s="200">
        <f>'[2]14'!I55</f>
        <v>0</v>
      </c>
      <c r="I53" s="200">
        <f>'[2]14'!J55</f>
        <v>0</v>
      </c>
      <c r="J53" s="200">
        <f>'[2]14'!K55</f>
        <v>0</v>
      </c>
      <c r="K53" s="15">
        <f t="shared" si="3"/>
        <v>32</v>
      </c>
      <c r="L53" s="18">
        <f>frq!C53</f>
        <v>1</v>
      </c>
      <c r="M53" s="167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99">
        <f>'[2]14'!B56</f>
        <v>84</v>
      </c>
      <c r="C54" s="200">
        <f>'[2]14'!C56</f>
        <v>0</v>
      </c>
      <c r="D54" s="200">
        <f>'[2]14'!D56</f>
        <v>0</v>
      </c>
      <c r="E54" s="200">
        <f>'[2]14'!E56</f>
        <v>0</v>
      </c>
      <c r="F54" s="15">
        <f t="shared" si="6"/>
        <v>84</v>
      </c>
      <c r="G54" s="199">
        <f>'[2]14'!H56</f>
        <v>32</v>
      </c>
      <c r="H54" s="200">
        <f>'[2]14'!I56</f>
        <v>0</v>
      </c>
      <c r="I54" s="200">
        <f>'[2]14'!J56</f>
        <v>0</v>
      </c>
      <c r="J54" s="200">
        <f>'[2]14'!K56</f>
        <v>0</v>
      </c>
      <c r="K54" s="15">
        <f t="shared" si="3"/>
        <v>32</v>
      </c>
      <c r="L54" s="18">
        <f>frq!C54</f>
        <v>1</v>
      </c>
      <c r="M54" s="167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9">
        <f>'[2]14'!B57</f>
        <v>84</v>
      </c>
      <c r="C55" s="200">
        <f>'[2]14'!C57</f>
        <v>0</v>
      </c>
      <c r="D55" s="200">
        <f>'[2]14'!D57</f>
        <v>0</v>
      </c>
      <c r="E55" s="200">
        <f>'[2]14'!E57</f>
        <v>0</v>
      </c>
      <c r="F55" s="15">
        <f t="shared" si="6"/>
        <v>84</v>
      </c>
      <c r="G55" s="199">
        <f>'[2]14'!H57</f>
        <v>32</v>
      </c>
      <c r="H55" s="200">
        <f>'[2]14'!I57</f>
        <v>0</v>
      </c>
      <c r="I55" s="200">
        <f>'[2]14'!J57</f>
        <v>0</v>
      </c>
      <c r="J55" s="200">
        <f>'[2]14'!K57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9">
        <f>'[2]14'!B58</f>
        <v>84</v>
      </c>
      <c r="C56" s="200">
        <f>'[2]14'!C58</f>
        <v>0</v>
      </c>
      <c r="D56" s="200">
        <f>'[2]14'!D58</f>
        <v>0</v>
      </c>
      <c r="E56" s="200">
        <f>'[2]14'!E58</f>
        <v>0</v>
      </c>
      <c r="F56" s="15">
        <f t="shared" si="6"/>
        <v>84</v>
      </c>
      <c r="G56" s="199">
        <f>'[2]14'!H58</f>
        <v>32</v>
      </c>
      <c r="H56" s="200">
        <f>'[2]14'!I58</f>
        <v>0</v>
      </c>
      <c r="I56" s="200">
        <f>'[2]14'!J58</f>
        <v>0</v>
      </c>
      <c r="J56" s="200">
        <f>'[2]14'!K58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9">
        <f>'[2]14'!B59</f>
        <v>84</v>
      </c>
      <c r="C57" s="200">
        <f>'[2]14'!C59</f>
        <v>0</v>
      </c>
      <c r="D57" s="200">
        <f>'[2]14'!D59</f>
        <v>0</v>
      </c>
      <c r="E57" s="200">
        <f>'[2]14'!E59</f>
        <v>0</v>
      </c>
      <c r="F57" s="15">
        <f t="shared" si="6"/>
        <v>84</v>
      </c>
      <c r="G57" s="199">
        <f>'[2]14'!H59</f>
        <v>32</v>
      </c>
      <c r="H57" s="200">
        <f>'[2]14'!I59</f>
        <v>0</v>
      </c>
      <c r="I57" s="200">
        <f>'[2]14'!J59</f>
        <v>0</v>
      </c>
      <c r="J57" s="200">
        <f>'[2]14'!K59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9">
        <f>'[2]14'!B60</f>
        <v>84</v>
      </c>
      <c r="C58" s="200">
        <f>'[2]14'!C60</f>
        <v>0</v>
      </c>
      <c r="D58" s="200">
        <f>'[2]14'!D60</f>
        <v>0</v>
      </c>
      <c r="E58" s="200">
        <f>'[2]14'!E60</f>
        <v>0</v>
      </c>
      <c r="F58" s="15">
        <f t="shared" si="6"/>
        <v>84</v>
      </c>
      <c r="G58" s="199">
        <f>'[2]14'!H60</f>
        <v>32</v>
      </c>
      <c r="H58" s="200">
        <f>'[2]14'!I60</f>
        <v>0</v>
      </c>
      <c r="I58" s="200">
        <f>'[2]14'!J60</f>
        <v>0</v>
      </c>
      <c r="J58" s="200">
        <f>'[2]14'!K60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9">
        <f>'[2]14'!B61</f>
        <v>84</v>
      </c>
      <c r="C59" s="200">
        <f>'[2]14'!C61</f>
        <v>0</v>
      </c>
      <c r="D59" s="200">
        <f>'[2]14'!D61</f>
        <v>0</v>
      </c>
      <c r="E59" s="200">
        <f>'[2]14'!E61</f>
        <v>0</v>
      </c>
      <c r="F59" s="15">
        <f t="shared" si="6"/>
        <v>84</v>
      </c>
      <c r="G59" s="199">
        <f>'[2]14'!H61</f>
        <v>32</v>
      </c>
      <c r="H59" s="200">
        <f>'[2]14'!I61</f>
        <v>0</v>
      </c>
      <c r="I59" s="200">
        <f>'[2]14'!J61</f>
        <v>0</v>
      </c>
      <c r="J59" s="200">
        <f>'[2]14'!K61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9">
        <f>'[2]14'!B62</f>
        <v>84</v>
      </c>
      <c r="C60" s="200">
        <f>'[2]14'!C62</f>
        <v>0</v>
      </c>
      <c r="D60" s="200">
        <f>'[2]14'!D62</f>
        <v>0</v>
      </c>
      <c r="E60" s="200">
        <f>'[2]14'!E62</f>
        <v>0</v>
      </c>
      <c r="F60" s="15">
        <f t="shared" si="6"/>
        <v>84</v>
      </c>
      <c r="G60" s="199">
        <f>'[2]14'!H62</f>
        <v>32</v>
      </c>
      <c r="H60" s="200">
        <f>'[2]14'!I62</f>
        <v>0</v>
      </c>
      <c r="I60" s="200">
        <f>'[2]14'!J62</f>
        <v>0</v>
      </c>
      <c r="J60" s="200">
        <f>'[2]14'!K62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9">
        <f>'[2]14'!B63</f>
        <v>84</v>
      </c>
      <c r="C61" s="200">
        <f>'[2]14'!C63</f>
        <v>0</v>
      </c>
      <c r="D61" s="200">
        <f>'[2]14'!D63</f>
        <v>0</v>
      </c>
      <c r="E61" s="200">
        <f>'[2]14'!E63</f>
        <v>0</v>
      </c>
      <c r="F61" s="15">
        <f t="shared" si="6"/>
        <v>84</v>
      </c>
      <c r="G61" s="199">
        <f>'[2]14'!H63</f>
        <v>32</v>
      </c>
      <c r="H61" s="200">
        <f>'[2]14'!I63</f>
        <v>0</v>
      </c>
      <c r="I61" s="200">
        <f>'[2]14'!J63</f>
        <v>0</v>
      </c>
      <c r="J61" s="200">
        <f>'[2]14'!K63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9">
        <f>'[2]14'!B64</f>
        <v>84</v>
      </c>
      <c r="C62" s="200">
        <f>'[2]14'!C64</f>
        <v>0</v>
      </c>
      <c r="D62" s="200">
        <f>'[2]14'!D64</f>
        <v>0</v>
      </c>
      <c r="E62" s="200">
        <f>'[2]14'!E64</f>
        <v>0</v>
      </c>
      <c r="F62" s="15">
        <f t="shared" si="6"/>
        <v>84</v>
      </c>
      <c r="G62" s="199">
        <f>'[2]14'!H64</f>
        <v>32</v>
      </c>
      <c r="H62" s="200">
        <f>'[2]14'!I64</f>
        <v>0</v>
      </c>
      <c r="I62" s="200">
        <f>'[2]14'!J64</f>
        <v>0</v>
      </c>
      <c r="J62" s="200">
        <f>'[2]14'!K64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9">
        <f>'[2]14'!B65</f>
        <v>84</v>
      </c>
      <c r="C63" s="200">
        <f>'[2]14'!C65</f>
        <v>0</v>
      </c>
      <c r="D63" s="200">
        <f>'[2]14'!D65</f>
        <v>0</v>
      </c>
      <c r="E63" s="200">
        <f>'[2]14'!E65</f>
        <v>0</v>
      </c>
      <c r="F63" s="15">
        <f t="shared" si="6"/>
        <v>84</v>
      </c>
      <c r="G63" s="199">
        <f>'[2]14'!H65</f>
        <v>31</v>
      </c>
      <c r="H63" s="200">
        <f>'[2]14'!I65</f>
        <v>0</v>
      </c>
      <c r="I63" s="200">
        <f>'[2]14'!J65</f>
        <v>0</v>
      </c>
      <c r="J63" s="200">
        <f>'[2]14'!K65</f>
        <v>0</v>
      </c>
      <c r="K63" s="15">
        <f t="shared" si="3"/>
        <v>31</v>
      </c>
      <c r="L63" s="18">
        <f>frq!C63</f>
        <v>1</v>
      </c>
      <c r="M63" s="167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9">
        <f>'[2]14'!B66</f>
        <v>84</v>
      </c>
      <c r="C64" s="200">
        <f>'[2]14'!C66</f>
        <v>0</v>
      </c>
      <c r="D64" s="200">
        <f>'[2]14'!D66</f>
        <v>0</v>
      </c>
      <c r="E64" s="200">
        <f>'[2]14'!E66</f>
        <v>0</v>
      </c>
      <c r="F64" s="15">
        <f t="shared" si="6"/>
        <v>84</v>
      </c>
      <c r="G64" s="199">
        <f>'[2]14'!H66</f>
        <v>31</v>
      </c>
      <c r="H64" s="200">
        <f>'[2]14'!I66</f>
        <v>0</v>
      </c>
      <c r="I64" s="200">
        <f>'[2]14'!J66</f>
        <v>0</v>
      </c>
      <c r="J64" s="200">
        <f>'[2]14'!K66</f>
        <v>0</v>
      </c>
      <c r="K64" s="15">
        <f t="shared" si="3"/>
        <v>31</v>
      </c>
      <c r="L64" s="18">
        <f>frq!C64</f>
        <v>1</v>
      </c>
      <c r="M64" s="167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99">
        <f>'[2]14'!B67</f>
        <v>84</v>
      </c>
      <c r="C65" s="200">
        <f>'[2]14'!C67</f>
        <v>0</v>
      </c>
      <c r="D65" s="200">
        <f>'[2]14'!D67</f>
        <v>0</v>
      </c>
      <c r="E65" s="200">
        <f>'[2]14'!E67</f>
        <v>0</v>
      </c>
      <c r="F65" s="15">
        <f t="shared" si="6"/>
        <v>84</v>
      </c>
      <c r="G65" s="199">
        <f>'[2]14'!H67</f>
        <v>31</v>
      </c>
      <c r="H65" s="200">
        <f>'[2]14'!I67</f>
        <v>0</v>
      </c>
      <c r="I65" s="200">
        <f>'[2]14'!J67</f>
        <v>0</v>
      </c>
      <c r="J65" s="200">
        <f>'[2]14'!K67</f>
        <v>0</v>
      </c>
      <c r="K65" s="15">
        <f t="shared" si="3"/>
        <v>31</v>
      </c>
      <c r="L65" s="18">
        <f>frq!C65</f>
        <v>1</v>
      </c>
      <c r="M65" s="167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99">
        <f>'[2]14'!B68</f>
        <v>84</v>
      </c>
      <c r="C66" s="200">
        <f>'[2]14'!C68</f>
        <v>0</v>
      </c>
      <c r="D66" s="200">
        <f>'[2]14'!D68</f>
        <v>0</v>
      </c>
      <c r="E66" s="200">
        <f>'[2]14'!E68</f>
        <v>0</v>
      </c>
      <c r="F66" s="15">
        <f t="shared" si="6"/>
        <v>84</v>
      </c>
      <c r="G66" s="199">
        <f>'[2]14'!H68</f>
        <v>31</v>
      </c>
      <c r="H66" s="200">
        <f>'[2]14'!I68</f>
        <v>0</v>
      </c>
      <c r="I66" s="200">
        <f>'[2]14'!J68</f>
        <v>0</v>
      </c>
      <c r="J66" s="200">
        <f>'[2]14'!K68</f>
        <v>0</v>
      </c>
      <c r="K66" s="15">
        <f t="shared" si="3"/>
        <v>31</v>
      </c>
      <c r="L66" s="18">
        <f>frq!C66</f>
        <v>1</v>
      </c>
      <c r="M66" s="167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9">
        <f>'[2]14'!B69</f>
        <v>84</v>
      </c>
      <c r="C67" s="200">
        <f>'[2]14'!C69</f>
        <v>0</v>
      </c>
      <c r="D67" s="200">
        <f>'[2]14'!D69</f>
        <v>0</v>
      </c>
      <c r="E67" s="200">
        <f>'[2]14'!E69</f>
        <v>0</v>
      </c>
      <c r="F67" s="15">
        <f t="shared" si="6"/>
        <v>84</v>
      </c>
      <c r="G67" s="199">
        <f>'[2]14'!H69</f>
        <v>31</v>
      </c>
      <c r="H67" s="200">
        <f>'[2]14'!I69</f>
        <v>0</v>
      </c>
      <c r="I67" s="200">
        <f>'[2]14'!J69</f>
        <v>0</v>
      </c>
      <c r="J67" s="200">
        <f>'[2]14'!K69</f>
        <v>0</v>
      </c>
      <c r="K67" s="15">
        <f t="shared" si="3"/>
        <v>31</v>
      </c>
      <c r="L67" s="18">
        <f>frq!C67</f>
        <v>1</v>
      </c>
      <c r="M67" s="167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99">
        <f>'[2]14'!B70</f>
        <v>84</v>
      </c>
      <c r="C68" s="200">
        <f>'[2]14'!C70</f>
        <v>0</v>
      </c>
      <c r="D68" s="200">
        <f>'[2]14'!D70</f>
        <v>0</v>
      </c>
      <c r="E68" s="200">
        <f>'[2]14'!E70</f>
        <v>0</v>
      </c>
      <c r="F68" s="15">
        <f t="shared" si="6"/>
        <v>84</v>
      </c>
      <c r="G68" s="199">
        <f>'[2]14'!H70</f>
        <v>31</v>
      </c>
      <c r="H68" s="200">
        <f>'[2]14'!I70</f>
        <v>0</v>
      </c>
      <c r="I68" s="200">
        <f>'[2]14'!J70</f>
        <v>0</v>
      </c>
      <c r="J68" s="200">
        <f>'[2]14'!K70</f>
        <v>0</v>
      </c>
      <c r="K68" s="15">
        <f t="shared" ref="K68:K98" si="13">SUM(G68:J68)</f>
        <v>31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99">
        <f>'[2]14'!B71</f>
        <v>84</v>
      </c>
      <c r="C69" s="200">
        <f>'[2]14'!C71</f>
        <v>0</v>
      </c>
      <c r="D69" s="200">
        <f>'[2]14'!D71</f>
        <v>0</v>
      </c>
      <c r="E69" s="200">
        <f>'[2]14'!E71</f>
        <v>0</v>
      </c>
      <c r="F69" s="15">
        <f t="shared" ref="F69:F98" si="16">SUM(B69:E69)</f>
        <v>84</v>
      </c>
      <c r="G69" s="199">
        <f>'[2]14'!H71</f>
        <v>31</v>
      </c>
      <c r="H69" s="200">
        <f>'[2]14'!I71</f>
        <v>0</v>
      </c>
      <c r="I69" s="200">
        <f>'[2]14'!J71</f>
        <v>0</v>
      </c>
      <c r="J69" s="200">
        <f>'[2]14'!K71</f>
        <v>0</v>
      </c>
      <c r="K69" s="15">
        <f t="shared" si="13"/>
        <v>31</v>
      </c>
      <c r="L69" s="18">
        <f>frq!C69</f>
        <v>1</v>
      </c>
      <c r="M69" s="167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99">
        <f>'[2]14'!B72</f>
        <v>84</v>
      </c>
      <c r="C70" s="200">
        <f>'[2]14'!C72</f>
        <v>0</v>
      </c>
      <c r="D70" s="200">
        <f>'[2]14'!D72</f>
        <v>0</v>
      </c>
      <c r="E70" s="200">
        <f>'[2]14'!E72</f>
        <v>0</v>
      </c>
      <c r="F70" s="15">
        <f t="shared" si="16"/>
        <v>84</v>
      </c>
      <c r="G70" s="199">
        <f>'[2]14'!H72</f>
        <v>31</v>
      </c>
      <c r="H70" s="200">
        <f>'[2]14'!I72</f>
        <v>0</v>
      </c>
      <c r="I70" s="200">
        <f>'[2]14'!J72</f>
        <v>0</v>
      </c>
      <c r="J70" s="200">
        <f>'[2]14'!K72</f>
        <v>0</v>
      </c>
      <c r="K70" s="15">
        <f t="shared" si="13"/>
        <v>31</v>
      </c>
      <c r="L70" s="18">
        <f>frq!C70</f>
        <v>1</v>
      </c>
      <c r="M70" s="167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99">
        <f>'[2]14'!B73</f>
        <v>84</v>
      </c>
      <c r="C71" s="200">
        <f>'[2]14'!C73</f>
        <v>0</v>
      </c>
      <c r="D71" s="200">
        <f>'[2]14'!D73</f>
        <v>0</v>
      </c>
      <c r="E71" s="200">
        <f>'[2]14'!E73</f>
        <v>0</v>
      </c>
      <c r="F71" s="15">
        <f t="shared" si="16"/>
        <v>84</v>
      </c>
      <c r="G71" s="199">
        <f>'[2]14'!H73</f>
        <v>31</v>
      </c>
      <c r="H71" s="200">
        <f>'[2]14'!I73</f>
        <v>0</v>
      </c>
      <c r="I71" s="200">
        <f>'[2]14'!J73</f>
        <v>0</v>
      </c>
      <c r="J71" s="200">
        <f>'[2]14'!K73</f>
        <v>0</v>
      </c>
      <c r="K71" s="15">
        <f t="shared" si="13"/>
        <v>31</v>
      </c>
      <c r="L71" s="18">
        <f>frq!C71</f>
        <v>1</v>
      </c>
      <c r="M71" s="167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99">
        <f>'[2]14'!B74</f>
        <v>84</v>
      </c>
      <c r="C72" s="200">
        <f>'[2]14'!C74</f>
        <v>0</v>
      </c>
      <c r="D72" s="200">
        <f>'[2]14'!D74</f>
        <v>0</v>
      </c>
      <c r="E72" s="200">
        <f>'[2]14'!E74</f>
        <v>0</v>
      </c>
      <c r="F72" s="15">
        <f t="shared" si="16"/>
        <v>84</v>
      </c>
      <c r="G72" s="199">
        <f>'[2]14'!H74</f>
        <v>31</v>
      </c>
      <c r="H72" s="200">
        <f>'[2]14'!I74</f>
        <v>0</v>
      </c>
      <c r="I72" s="200">
        <f>'[2]14'!J74</f>
        <v>0</v>
      </c>
      <c r="J72" s="200">
        <f>'[2]14'!K74</f>
        <v>0</v>
      </c>
      <c r="K72" s="15">
        <f t="shared" si="13"/>
        <v>31</v>
      </c>
      <c r="L72" s="18">
        <f>frq!C72</f>
        <v>1</v>
      </c>
      <c r="M72" s="167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99">
        <f>'[2]14'!B75</f>
        <v>84</v>
      </c>
      <c r="C73" s="200">
        <f>'[2]14'!C75</f>
        <v>0</v>
      </c>
      <c r="D73" s="200">
        <f>'[2]14'!D75</f>
        <v>0</v>
      </c>
      <c r="E73" s="200">
        <f>'[2]14'!E75</f>
        <v>0</v>
      </c>
      <c r="F73" s="15">
        <f t="shared" si="16"/>
        <v>84</v>
      </c>
      <c r="G73" s="199">
        <f>'[2]14'!H75</f>
        <v>31</v>
      </c>
      <c r="H73" s="200">
        <f>'[2]14'!I75</f>
        <v>0</v>
      </c>
      <c r="I73" s="200">
        <f>'[2]14'!J75</f>
        <v>0</v>
      </c>
      <c r="J73" s="200">
        <f>'[2]14'!K75</f>
        <v>0</v>
      </c>
      <c r="K73" s="15">
        <f t="shared" si="13"/>
        <v>31</v>
      </c>
      <c r="L73" s="18">
        <f>frq!C73</f>
        <v>1</v>
      </c>
      <c r="M73" s="167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99">
        <f>'[2]14'!B76</f>
        <v>84</v>
      </c>
      <c r="C74" s="200">
        <f>'[2]14'!C76</f>
        <v>0</v>
      </c>
      <c r="D74" s="200">
        <f>'[2]14'!D76</f>
        <v>0</v>
      </c>
      <c r="E74" s="200">
        <f>'[2]14'!E76</f>
        <v>0</v>
      </c>
      <c r="F74" s="15">
        <f t="shared" si="16"/>
        <v>84</v>
      </c>
      <c r="G74" s="199">
        <f>'[2]14'!H76</f>
        <v>31</v>
      </c>
      <c r="H74" s="200">
        <f>'[2]14'!I76</f>
        <v>0</v>
      </c>
      <c r="I74" s="200">
        <f>'[2]14'!J76</f>
        <v>0</v>
      </c>
      <c r="J74" s="200">
        <f>'[2]14'!K76</f>
        <v>0</v>
      </c>
      <c r="K74" s="15">
        <f t="shared" si="13"/>
        <v>31</v>
      </c>
      <c r="L74" s="18">
        <f>frq!C74</f>
        <v>1</v>
      </c>
      <c r="M74" s="167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99">
        <f>'[2]14'!B77</f>
        <v>84</v>
      </c>
      <c r="C75" s="200">
        <f>'[2]14'!C77</f>
        <v>0</v>
      </c>
      <c r="D75" s="200">
        <f>'[2]14'!D77</f>
        <v>0</v>
      </c>
      <c r="E75" s="200">
        <f>'[2]14'!E77</f>
        <v>0</v>
      </c>
      <c r="F75" s="15">
        <f t="shared" si="16"/>
        <v>84</v>
      </c>
      <c r="G75" s="199">
        <f>'[2]14'!H77</f>
        <v>31</v>
      </c>
      <c r="H75" s="200">
        <f>'[2]14'!I77</f>
        <v>0</v>
      </c>
      <c r="I75" s="200">
        <f>'[2]14'!J77</f>
        <v>0</v>
      </c>
      <c r="J75" s="200">
        <f>'[2]14'!K77</f>
        <v>0</v>
      </c>
      <c r="K75" s="15">
        <f t="shared" si="13"/>
        <v>31</v>
      </c>
      <c r="L75" s="18">
        <f>frq!C75</f>
        <v>1</v>
      </c>
      <c r="M75" s="167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9">
        <f>'[2]14'!B78</f>
        <v>84</v>
      </c>
      <c r="C76" s="200">
        <f>'[2]14'!C78</f>
        <v>0</v>
      </c>
      <c r="D76" s="200">
        <f>'[2]14'!D78</f>
        <v>0</v>
      </c>
      <c r="E76" s="200">
        <f>'[2]14'!E78</f>
        <v>0</v>
      </c>
      <c r="F76" s="15">
        <f t="shared" si="16"/>
        <v>84</v>
      </c>
      <c r="G76" s="199">
        <f>'[2]14'!H78</f>
        <v>31</v>
      </c>
      <c r="H76" s="200">
        <f>'[2]14'!I78</f>
        <v>0</v>
      </c>
      <c r="I76" s="200">
        <f>'[2]14'!J78</f>
        <v>0</v>
      </c>
      <c r="J76" s="200">
        <f>'[2]14'!K78</f>
        <v>0</v>
      </c>
      <c r="K76" s="15">
        <f t="shared" si="13"/>
        <v>31</v>
      </c>
      <c r="L76" s="18">
        <f>frq!C76</f>
        <v>1</v>
      </c>
      <c r="M76" s="167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9">
        <f>'[2]14'!B79</f>
        <v>84</v>
      </c>
      <c r="C77" s="200">
        <f>'[2]14'!C79</f>
        <v>0</v>
      </c>
      <c r="D77" s="200">
        <f>'[2]14'!D79</f>
        <v>0</v>
      </c>
      <c r="E77" s="200">
        <f>'[2]14'!E79</f>
        <v>0</v>
      </c>
      <c r="F77" s="15">
        <f t="shared" si="16"/>
        <v>84</v>
      </c>
      <c r="G77" s="199">
        <f>'[2]14'!H79</f>
        <v>31</v>
      </c>
      <c r="H77" s="200">
        <f>'[2]14'!I79</f>
        <v>0</v>
      </c>
      <c r="I77" s="200">
        <f>'[2]14'!J79</f>
        <v>0</v>
      </c>
      <c r="J77" s="200">
        <f>'[2]14'!K79</f>
        <v>0</v>
      </c>
      <c r="K77" s="15">
        <f t="shared" si="13"/>
        <v>31</v>
      </c>
      <c r="L77" s="18">
        <f>frq!C77</f>
        <v>1</v>
      </c>
      <c r="M77" s="167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99">
        <f>'[2]14'!B80</f>
        <v>84</v>
      </c>
      <c r="C78" s="200">
        <f>'[2]14'!C80</f>
        <v>0</v>
      </c>
      <c r="D78" s="200">
        <f>'[2]14'!D80</f>
        <v>0</v>
      </c>
      <c r="E78" s="200">
        <f>'[2]14'!E80</f>
        <v>0</v>
      </c>
      <c r="F78" s="15">
        <f t="shared" si="16"/>
        <v>84</v>
      </c>
      <c r="G78" s="199">
        <f>'[2]14'!H80</f>
        <v>31</v>
      </c>
      <c r="H78" s="200">
        <f>'[2]14'!I80</f>
        <v>0</v>
      </c>
      <c r="I78" s="200">
        <f>'[2]14'!J80</f>
        <v>0</v>
      </c>
      <c r="J78" s="200">
        <f>'[2]14'!K80</f>
        <v>0</v>
      </c>
      <c r="K78" s="15">
        <f t="shared" si="13"/>
        <v>31</v>
      </c>
      <c r="L78" s="18">
        <f>frq!C78</f>
        <v>1</v>
      </c>
      <c r="M78" s="167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99">
        <f>'[2]14'!B81</f>
        <v>84</v>
      </c>
      <c r="C79" s="200">
        <f>'[2]14'!C81</f>
        <v>0</v>
      </c>
      <c r="D79" s="200">
        <f>'[2]14'!D81</f>
        <v>0</v>
      </c>
      <c r="E79" s="200">
        <f>'[2]14'!E81</f>
        <v>0</v>
      </c>
      <c r="F79" s="15">
        <f t="shared" si="16"/>
        <v>84</v>
      </c>
      <c r="G79" s="199">
        <f>'[2]14'!H81</f>
        <v>31</v>
      </c>
      <c r="H79" s="200">
        <f>'[2]14'!I81</f>
        <v>0</v>
      </c>
      <c r="I79" s="200">
        <f>'[2]14'!J81</f>
        <v>0</v>
      </c>
      <c r="J79" s="200">
        <f>'[2]14'!K81</f>
        <v>0</v>
      </c>
      <c r="K79" s="15">
        <f t="shared" si="13"/>
        <v>31</v>
      </c>
      <c r="L79" s="18">
        <f>frq!C79</f>
        <v>1</v>
      </c>
      <c r="M79" s="167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99">
        <f>'[2]14'!B82</f>
        <v>84</v>
      </c>
      <c r="C80" s="200">
        <f>'[2]14'!C82</f>
        <v>0</v>
      </c>
      <c r="D80" s="200">
        <f>'[2]14'!D82</f>
        <v>0</v>
      </c>
      <c r="E80" s="200">
        <f>'[2]14'!E82</f>
        <v>0</v>
      </c>
      <c r="F80" s="15">
        <f t="shared" si="16"/>
        <v>84</v>
      </c>
      <c r="G80" s="199">
        <f>'[2]14'!H82</f>
        <v>31</v>
      </c>
      <c r="H80" s="200">
        <f>'[2]14'!I82</f>
        <v>0</v>
      </c>
      <c r="I80" s="200">
        <f>'[2]14'!J82</f>
        <v>0</v>
      </c>
      <c r="J80" s="200">
        <f>'[2]14'!K82</f>
        <v>0</v>
      </c>
      <c r="K80" s="15">
        <f t="shared" si="13"/>
        <v>31</v>
      </c>
      <c r="L80" s="18">
        <f>frq!C80</f>
        <v>1</v>
      </c>
      <c r="M80" s="167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99">
        <f>'[2]14'!B83</f>
        <v>84</v>
      </c>
      <c r="C81" s="200">
        <f>'[2]14'!C83</f>
        <v>0</v>
      </c>
      <c r="D81" s="200">
        <f>'[2]14'!D83</f>
        <v>0</v>
      </c>
      <c r="E81" s="200">
        <f>'[2]14'!E83</f>
        <v>0</v>
      </c>
      <c r="F81" s="15">
        <f t="shared" si="16"/>
        <v>84</v>
      </c>
      <c r="G81" s="199">
        <f>'[2]14'!H83</f>
        <v>32</v>
      </c>
      <c r="H81" s="200">
        <f>'[2]14'!I83</f>
        <v>0</v>
      </c>
      <c r="I81" s="200">
        <f>'[2]14'!J83</f>
        <v>0</v>
      </c>
      <c r="J81" s="200">
        <f>'[2]14'!K83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'[2]14'!B84</f>
        <v>84</v>
      </c>
      <c r="C82" s="200">
        <f>'[2]14'!C84</f>
        <v>0</v>
      </c>
      <c r="D82" s="200">
        <f>'[2]14'!D84</f>
        <v>0</v>
      </c>
      <c r="E82" s="200">
        <f>'[2]14'!E84</f>
        <v>0</v>
      </c>
      <c r="F82" s="15">
        <f t="shared" si="16"/>
        <v>84</v>
      </c>
      <c r="G82" s="199">
        <f>'[2]14'!H84</f>
        <v>32</v>
      </c>
      <c r="H82" s="200">
        <f>'[2]14'!I84</f>
        <v>0</v>
      </c>
      <c r="I82" s="200">
        <f>'[2]14'!J84</f>
        <v>0</v>
      </c>
      <c r="J82" s="200">
        <f>'[2]14'!K84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9">
        <f>'[2]14'!B85</f>
        <v>84</v>
      </c>
      <c r="C83" s="200">
        <f>'[2]14'!C85</f>
        <v>0</v>
      </c>
      <c r="D83" s="200">
        <f>'[2]14'!D85</f>
        <v>0</v>
      </c>
      <c r="E83" s="200">
        <f>'[2]14'!E85</f>
        <v>0</v>
      </c>
      <c r="F83" s="15">
        <f t="shared" si="16"/>
        <v>84</v>
      </c>
      <c r="G83" s="199">
        <f>'[2]14'!H85</f>
        <v>32</v>
      </c>
      <c r="H83" s="200">
        <f>'[2]14'!I85</f>
        <v>0</v>
      </c>
      <c r="I83" s="200">
        <f>'[2]14'!J85</f>
        <v>0</v>
      </c>
      <c r="J83" s="200">
        <f>'[2]14'!K85</f>
        <v>0</v>
      </c>
      <c r="K83" s="15">
        <f t="shared" si="13"/>
        <v>32</v>
      </c>
      <c r="L83" s="18">
        <f>frq!C83</f>
        <v>1</v>
      </c>
      <c r="M83" s="167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9">
        <f>'[2]14'!B86</f>
        <v>84</v>
      </c>
      <c r="C84" s="200">
        <f>'[2]14'!C86</f>
        <v>0</v>
      </c>
      <c r="D84" s="200">
        <f>'[2]14'!D86</f>
        <v>0</v>
      </c>
      <c r="E84" s="200">
        <f>'[2]14'!E86</f>
        <v>0</v>
      </c>
      <c r="F84" s="15">
        <f t="shared" si="16"/>
        <v>84</v>
      </c>
      <c r="G84" s="199">
        <f>'[2]14'!H86</f>
        <v>32</v>
      </c>
      <c r="H84" s="200">
        <f>'[2]14'!I86</f>
        <v>0</v>
      </c>
      <c r="I84" s="200">
        <f>'[2]14'!J86</f>
        <v>0</v>
      </c>
      <c r="J84" s="200">
        <f>'[2]14'!K86</f>
        <v>0</v>
      </c>
      <c r="K84" s="15">
        <f t="shared" si="13"/>
        <v>32</v>
      </c>
      <c r="L84" s="18">
        <f>frq!C84</f>
        <v>1</v>
      </c>
      <c r="M84" s="167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9">
        <f>'[2]14'!B87</f>
        <v>84</v>
      </c>
      <c r="C85" s="200">
        <f>'[2]14'!C87</f>
        <v>0</v>
      </c>
      <c r="D85" s="200">
        <f>'[2]14'!D87</f>
        <v>0</v>
      </c>
      <c r="E85" s="200">
        <f>'[2]14'!E87</f>
        <v>0</v>
      </c>
      <c r="F85" s="15">
        <f t="shared" si="16"/>
        <v>84</v>
      </c>
      <c r="G85" s="199">
        <f>'[2]14'!H87</f>
        <v>32</v>
      </c>
      <c r="H85" s="200">
        <f>'[2]14'!I87</f>
        <v>0</v>
      </c>
      <c r="I85" s="200">
        <f>'[2]14'!J87</f>
        <v>0</v>
      </c>
      <c r="J85" s="200">
        <f>'[2]14'!K87</f>
        <v>0</v>
      </c>
      <c r="K85" s="15">
        <f t="shared" si="13"/>
        <v>32</v>
      </c>
      <c r="L85" s="18">
        <f>frq!C85</f>
        <v>1</v>
      </c>
      <c r="M85" s="167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9">
        <f>'[2]14'!B88</f>
        <v>84</v>
      </c>
      <c r="C86" s="200">
        <f>'[2]14'!C88</f>
        <v>0</v>
      </c>
      <c r="D86" s="200">
        <f>'[2]14'!D88</f>
        <v>0</v>
      </c>
      <c r="E86" s="200">
        <f>'[2]14'!E88</f>
        <v>0</v>
      </c>
      <c r="F86" s="15">
        <f t="shared" si="16"/>
        <v>84</v>
      </c>
      <c r="G86" s="199">
        <f>'[2]14'!H88</f>
        <v>32</v>
      </c>
      <c r="H86" s="200">
        <f>'[2]14'!I88</f>
        <v>0</v>
      </c>
      <c r="I86" s="200">
        <f>'[2]14'!J88</f>
        <v>0</v>
      </c>
      <c r="J86" s="200">
        <f>'[2]14'!K88</f>
        <v>0</v>
      </c>
      <c r="K86" s="15">
        <f t="shared" si="13"/>
        <v>32</v>
      </c>
      <c r="L86" s="18">
        <f>frq!C86</f>
        <v>1</v>
      </c>
      <c r="M86" s="167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99">
        <f>'[2]14'!B89</f>
        <v>84</v>
      </c>
      <c r="C87" s="200">
        <f>'[2]14'!C89</f>
        <v>0</v>
      </c>
      <c r="D87" s="200">
        <f>'[2]14'!D89</f>
        <v>0</v>
      </c>
      <c r="E87" s="200">
        <f>'[2]14'!E89</f>
        <v>0</v>
      </c>
      <c r="F87" s="15">
        <f t="shared" si="16"/>
        <v>84</v>
      </c>
      <c r="G87" s="199">
        <f>'[2]14'!H89</f>
        <v>32</v>
      </c>
      <c r="H87" s="200">
        <f>'[2]14'!I89</f>
        <v>0</v>
      </c>
      <c r="I87" s="200">
        <f>'[2]14'!J89</f>
        <v>0</v>
      </c>
      <c r="J87" s="200">
        <f>'[2]14'!K89</f>
        <v>0</v>
      </c>
      <c r="K87" s="15">
        <f t="shared" si="13"/>
        <v>32</v>
      </c>
      <c r="L87" s="18">
        <f>frq!C87</f>
        <v>1</v>
      </c>
      <c r="M87" s="167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99">
        <f>'[2]14'!B90</f>
        <v>84</v>
      </c>
      <c r="C88" s="200">
        <f>'[2]14'!C90</f>
        <v>0</v>
      </c>
      <c r="D88" s="200">
        <f>'[2]14'!D90</f>
        <v>0</v>
      </c>
      <c r="E88" s="200">
        <f>'[2]14'!E90</f>
        <v>0</v>
      </c>
      <c r="F88" s="15">
        <f t="shared" si="16"/>
        <v>84</v>
      </c>
      <c r="G88" s="199">
        <f>'[2]14'!H90</f>
        <v>32</v>
      </c>
      <c r="H88" s="200">
        <f>'[2]14'!I90</f>
        <v>0</v>
      </c>
      <c r="I88" s="200">
        <f>'[2]14'!J90</f>
        <v>0</v>
      </c>
      <c r="J88" s="200">
        <f>'[2]14'!K90</f>
        <v>0</v>
      </c>
      <c r="K88" s="15">
        <f t="shared" si="13"/>
        <v>32</v>
      </c>
      <c r="L88" s="18">
        <f>frq!C88</f>
        <v>1</v>
      </c>
      <c r="M88" s="167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99">
        <f>'[2]14'!B91</f>
        <v>84</v>
      </c>
      <c r="C89" s="200">
        <f>'[2]14'!C91</f>
        <v>0</v>
      </c>
      <c r="D89" s="200">
        <f>'[2]14'!D91</f>
        <v>0</v>
      </c>
      <c r="E89" s="200">
        <f>'[2]14'!E91</f>
        <v>0</v>
      </c>
      <c r="F89" s="15">
        <f t="shared" si="16"/>
        <v>84</v>
      </c>
      <c r="G89" s="199">
        <f>'[2]14'!H91</f>
        <v>32</v>
      </c>
      <c r="H89" s="200">
        <f>'[2]14'!I91</f>
        <v>0</v>
      </c>
      <c r="I89" s="200">
        <f>'[2]14'!J91</f>
        <v>0</v>
      </c>
      <c r="J89" s="200">
        <f>'[2]14'!K91</f>
        <v>0</v>
      </c>
      <c r="K89" s="15">
        <f t="shared" si="13"/>
        <v>32</v>
      </c>
      <c r="L89" s="18">
        <f>frq!C89</f>
        <v>1</v>
      </c>
      <c r="M89" s="167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99">
        <f>'[2]14'!B92</f>
        <v>84</v>
      </c>
      <c r="C90" s="200">
        <f>'[2]14'!C92</f>
        <v>0</v>
      </c>
      <c r="D90" s="200">
        <f>'[2]14'!D92</f>
        <v>0</v>
      </c>
      <c r="E90" s="200">
        <f>'[2]14'!E92</f>
        <v>0</v>
      </c>
      <c r="F90" s="15">
        <f t="shared" si="16"/>
        <v>84</v>
      </c>
      <c r="G90" s="199">
        <f>'[2]14'!H92</f>
        <v>32</v>
      </c>
      <c r="H90" s="200">
        <f>'[2]14'!I92</f>
        <v>0</v>
      </c>
      <c r="I90" s="200">
        <f>'[2]14'!J92</f>
        <v>0</v>
      </c>
      <c r="J90" s="200">
        <f>'[2]14'!K92</f>
        <v>0</v>
      </c>
      <c r="K90" s="15">
        <f t="shared" si="13"/>
        <v>32</v>
      </c>
      <c r="L90" s="18">
        <f>frq!C90</f>
        <v>1</v>
      </c>
      <c r="M90" s="167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99">
        <f>'[2]14'!B93</f>
        <v>84</v>
      </c>
      <c r="C91" s="200">
        <f>'[2]14'!C93</f>
        <v>0</v>
      </c>
      <c r="D91" s="200">
        <f>'[2]14'!D93</f>
        <v>0</v>
      </c>
      <c r="E91" s="200">
        <f>'[2]14'!E93</f>
        <v>0</v>
      </c>
      <c r="F91" s="15">
        <f t="shared" si="16"/>
        <v>84</v>
      </c>
      <c r="G91" s="199">
        <f>'[2]14'!H93</f>
        <v>32</v>
      </c>
      <c r="H91" s="200">
        <f>'[2]14'!I93</f>
        <v>0</v>
      </c>
      <c r="I91" s="200">
        <f>'[2]14'!J93</f>
        <v>0</v>
      </c>
      <c r="J91" s="200">
        <f>'[2]14'!K93</f>
        <v>0</v>
      </c>
      <c r="K91" s="15">
        <f t="shared" si="13"/>
        <v>32</v>
      </c>
      <c r="L91" s="18">
        <f>frq!C91</f>
        <v>1</v>
      </c>
      <c r="M91" s="167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99">
        <f>'[2]14'!B94</f>
        <v>84</v>
      </c>
      <c r="C92" s="200">
        <f>'[2]14'!C94</f>
        <v>0</v>
      </c>
      <c r="D92" s="200">
        <f>'[2]14'!D94</f>
        <v>0</v>
      </c>
      <c r="E92" s="200">
        <f>'[2]14'!E94</f>
        <v>0</v>
      </c>
      <c r="F92" s="15">
        <f t="shared" si="16"/>
        <v>84</v>
      </c>
      <c r="G92" s="199">
        <f>'[2]14'!H94</f>
        <v>32</v>
      </c>
      <c r="H92" s="200">
        <f>'[2]14'!I94</f>
        <v>0</v>
      </c>
      <c r="I92" s="200">
        <f>'[2]14'!J94</f>
        <v>0</v>
      </c>
      <c r="J92" s="200">
        <f>'[2]14'!K94</f>
        <v>0</v>
      </c>
      <c r="K92" s="15">
        <f t="shared" si="13"/>
        <v>32</v>
      </c>
      <c r="L92" s="18">
        <f>frq!C92</f>
        <v>1</v>
      </c>
      <c r="M92" s="167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199">
        <f>'[2]14'!B95</f>
        <v>84</v>
      </c>
      <c r="C93" s="200">
        <f>'[2]14'!C95</f>
        <v>0</v>
      </c>
      <c r="D93" s="200">
        <f>'[2]14'!D95</f>
        <v>0</v>
      </c>
      <c r="E93" s="200">
        <f>'[2]14'!E95</f>
        <v>0</v>
      </c>
      <c r="F93" s="15">
        <f t="shared" si="16"/>
        <v>84</v>
      </c>
      <c r="G93" s="199">
        <f>'[2]14'!H95</f>
        <v>32</v>
      </c>
      <c r="H93" s="200">
        <f>'[2]14'!I95</f>
        <v>0</v>
      </c>
      <c r="I93" s="200">
        <f>'[2]14'!J95</f>
        <v>0</v>
      </c>
      <c r="J93" s="200">
        <f>'[2]14'!K95</f>
        <v>0</v>
      </c>
      <c r="K93" s="15">
        <f t="shared" si="13"/>
        <v>32</v>
      </c>
      <c r="L93" s="18">
        <f>frq!C93</f>
        <v>1</v>
      </c>
      <c r="M93" s="167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99">
        <f>'[2]14'!B96</f>
        <v>84</v>
      </c>
      <c r="C94" s="200">
        <f>'[2]14'!C96</f>
        <v>0</v>
      </c>
      <c r="D94" s="200">
        <f>'[2]14'!D96</f>
        <v>0</v>
      </c>
      <c r="E94" s="200">
        <f>'[2]14'!E96</f>
        <v>0</v>
      </c>
      <c r="F94" s="15">
        <f t="shared" si="16"/>
        <v>84</v>
      </c>
      <c r="G94" s="199">
        <f>'[2]14'!H96</f>
        <v>32</v>
      </c>
      <c r="H94" s="200">
        <f>'[2]14'!I96</f>
        <v>0</v>
      </c>
      <c r="I94" s="200">
        <f>'[2]14'!J96</f>
        <v>0</v>
      </c>
      <c r="J94" s="200">
        <f>'[2]14'!K96</f>
        <v>0</v>
      </c>
      <c r="K94" s="15">
        <f t="shared" si="13"/>
        <v>32</v>
      </c>
      <c r="L94" s="18">
        <f>frq!C94</f>
        <v>1</v>
      </c>
      <c r="M94" s="167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199">
        <f>'[2]14'!B97</f>
        <v>84</v>
      </c>
      <c r="C95" s="200">
        <f>'[2]14'!C97</f>
        <v>0</v>
      </c>
      <c r="D95" s="200">
        <f>'[2]14'!D97</f>
        <v>0</v>
      </c>
      <c r="E95" s="200">
        <f>'[2]14'!E97</f>
        <v>0</v>
      </c>
      <c r="F95" s="15">
        <f t="shared" si="16"/>
        <v>84</v>
      </c>
      <c r="G95" s="199">
        <f>'[2]14'!H97</f>
        <v>32</v>
      </c>
      <c r="H95" s="200">
        <f>'[2]14'!I97</f>
        <v>0</v>
      </c>
      <c r="I95" s="200">
        <f>'[2]14'!J97</f>
        <v>0</v>
      </c>
      <c r="J95" s="200">
        <f>'[2]14'!K97</f>
        <v>0</v>
      </c>
      <c r="K95" s="15">
        <f t="shared" si="13"/>
        <v>32</v>
      </c>
      <c r="L95" s="18">
        <f>frq!C95</f>
        <v>1</v>
      </c>
      <c r="M95" s="167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199">
        <f>'[2]14'!B98</f>
        <v>84</v>
      </c>
      <c r="C96" s="200">
        <f>'[2]14'!C98</f>
        <v>0</v>
      </c>
      <c r="D96" s="200">
        <f>'[2]14'!D98</f>
        <v>0</v>
      </c>
      <c r="E96" s="200">
        <f>'[2]14'!E98</f>
        <v>0</v>
      </c>
      <c r="F96" s="15">
        <f t="shared" si="16"/>
        <v>84</v>
      </c>
      <c r="G96" s="199">
        <f>'[2]14'!H98</f>
        <v>32</v>
      </c>
      <c r="H96" s="200">
        <f>'[2]14'!I98</f>
        <v>0</v>
      </c>
      <c r="I96" s="200">
        <f>'[2]14'!J98</f>
        <v>0</v>
      </c>
      <c r="J96" s="200">
        <f>'[2]14'!K98</f>
        <v>0</v>
      </c>
      <c r="K96" s="15">
        <f t="shared" si="13"/>
        <v>32</v>
      </c>
      <c r="L96" s="18">
        <f>frq!C96</f>
        <v>1</v>
      </c>
      <c r="M96" s="167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199">
        <f>'[2]14'!B99</f>
        <v>84</v>
      </c>
      <c r="C97" s="200">
        <f>'[2]14'!C99</f>
        <v>0</v>
      </c>
      <c r="D97" s="200">
        <f>'[2]14'!D99</f>
        <v>0</v>
      </c>
      <c r="E97" s="200">
        <f>'[2]14'!E99</f>
        <v>0</v>
      </c>
      <c r="F97" s="15">
        <f t="shared" si="16"/>
        <v>84</v>
      </c>
      <c r="G97" s="199">
        <f>'[2]14'!H99</f>
        <v>32</v>
      </c>
      <c r="H97" s="200">
        <f>'[2]14'!I99</f>
        <v>0</v>
      </c>
      <c r="I97" s="200">
        <f>'[2]14'!J99</f>
        <v>0</v>
      </c>
      <c r="J97" s="200">
        <f>'[2]14'!K99</f>
        <v>0</v>
      </c>
      <c r="K97" s="15">
        <f t="shared" si="13"/>
        <v>32</v>
      </c>
      <c r="L97" s="18">
        <f>frq!C97</f>
        <v>1</v>
      </c>
      <c r="M97" s="167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199">
        <f>'[2]14'!B100</f>
        <v>84</v>
      </c>
      <c r="C98" s="200">
        <f>'[2]14'!C100</f>
        <v>0</v>
      </c>
      <c r="D98" s="200">
        <f>'[2]14'!D100</f>
        <v>0</v>
      </c>
      <c r="E98" s="200">
        <f>'[2]14'!E100</f>
        <v>0</v>
      </c>
      <c r="F98" s="15">
        <f t="shared" si="16"/>
        <v>84</v>
      </c>
      <c r="G98" s="199">
        <f>'[2]14'!H100</f>
        <v>32</v>
      </c>
      <c r="H98" s="200">
        <f>'[2]14'!I100</f>
        <v>0</v>
      </c>
      <c r="I98" s="200">
        <f>'[2]14'!J100</f>
        <v>0</v>
      </c>
      <c r="J98" s="200">
        <f>'[2]14'!K100</f>
        <v>0</v>
      </c>
      <c r="K98" s="15">
        <f t="shared" si="13"/>
        <v>32</v>
      </c>
      <c r="L98" s="18">
        <f>frq!C98</f>
        <v>1</v>
      </c>
      <c r="M98" s="167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1.5435000000000001</v>
      </c>
      <c r="C99" s="171">
        <f t="shared" si="17"/>
        <v>0.33750000000000002</v>
      </c>
      <c r="D99" s="171">
        <f t="shared" si="17"/>
        <v>0</v>
      </c>
      <c r="E99" s="171">
        <f t="shared" si="17"/>
        <v>0</v>
      </c>
      <c r="F99" s="171">
        <f t="shared" si="17"/>
        <v>1.881</v>
      </c>
      <c r="G99" s="171">
        <f t="shared" si="17"/>
        <v>0.76249999999999996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0.76249999999999996</v>
      </c>
      <c r="L99" s="171">
        <f t="shared" si="17"/>
        <v>2.4E-2</v>
      </c>
      <c r="M99" s="171">
        <f t="shared" si="17"/>
        <v>0.75019999999999942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0.75019999999999942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44726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940</v>
      </c>
      <c r="G3" s="16">
        <f>'[3]14'!G5</f>
        <v>0</v>
      </c>
      <c r="H3" s="17">
        <f>SUM(B3:G3)</f>
        <v>1260</v>
      </c>
      <c r="I3" s="15">
        <f>'[3]14'!J5</f>
        <v>303.14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303.14</v>
      </c>
      <c r="P3" s="18">
        <f>frq!C3</f>
        <v>1</v>
      </c>
      <c r="Q3" s="15">
        <f t="shared" ref="Q3:V18" si="0">IF($P3=1,I3,IF(AND($P3=0.985,I3&gt;0.985*B3),B3*0.985,IF(AND($P3=0.965,I3&gt;0.965*B3),0.965*B3,I3)))</f>
        <v>303.14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303.14</v>
      </c>
      <c r="X3" s="8">
        <f>AW3</f>
        <v>31.59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31.59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271.55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271.55</v>
      </c>
      <c r="AT3" s="8">
        <v>32</v>
      </c>
      <c r="AU3" s="8">
        <v>0</v>
      </c>
      <c r="AW3" s="202">
        <v>31.59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31.59</v>
      </c>
      <c r="BD3" s="202">
        <v>0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31.59</v>
      </c>
      <c r="BO3" s="8">
        <f>BJ3</f>
        <v>0</v>
      </c>
      <c r="BP3" s="182">
        <f>BL3-BN3</f>
        <v>0.41000000000000014</v>
      </c>
      <c r="BQ3" s="182">
        <f>BM3-BO3</f>
        <v>0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940</v>
      </c>
      <c r="G4" s="16">
        <f>'[3]14'!G6</f>
        <v>0</v>
      </c>
      <c r="H4" s="17">
        <f>SUM(B4:G4)</f>
        <v>1260</v>
      </c>
      <c r="I4" s="15">
        <f>'[3]14'!J6</f>
        <v>303.14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303.14</v>
      </c>
      <c r="P4" s="18">
        <f>frq!C4</f>
        <v>1</v>
      </c>
      <c r="Q4" s="15">
        <f>IF($P4=1,I4,IF(AND($P4=0.985,I4&gt;0.985*B4),B4*0.985,IF(AND($P4=0.965,I4&gt;0.965*B4),0.965*B4,I4)))</f>
        <v>303.14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303.14</v>
      </c>
      <c r="X4" s="8">
        <f t="shared" ref="X4:X67" si="4">AW4</f>
        <v>31.59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31.59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271.55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271.55</v>
      </c>
      <c r="AT4" s="8">
        <v>32</v>
      </c>
      <c r="AU4" s="8">
        <v>0</v>
      </c>
      <c r="AW4" s="202">
        <v>31.59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31.59</v>
      </c>
      <c r="BD4" s="202">
        <v>0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31.59</v>
      </c>
      <c r="BO4" s="8">
        <f t="shared" ref="BO4:BO67" si="24">BJ4</f>
        <v>0</v>
      </c>
      <c r="BP4" s="182">
        <f t="shared" ref="BP4:BP67" si="25">BL4-BN4</f>
        <v>0.41000000000000014</v>
      </c>
      <c r="BQ4" s="182">
        <f t="shared" ref="BQ4:BQ67" si="26">BM4-BO4</f>
        <v>0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940</v>
      </c>
      <c r="G5" s="16">
        <f>'[3]14'!G7</f>
        <v>0</v>
      </c>
      <c r="H5" s="17">
        <f t="shared" ref="H5:H68" si="27">SUM(B5:G5)</f>
        <v>1260</v>
      </c>
      <c r="I5" s="15">
        <f>'[3]14'!J7</f>
        <v>303.14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303.14</v>
      </c>
      <c r="P5" s="18">
        <f>frq!C5</f>
        <v>1</v>
      </c>
      <c r="Q5" s="15">
        <f t="shared" ref="Q5:V56" si="29">IF($P5=1,I5,IF(AND($P5=0.985,I5&gt;0.985*B5),B5*0.985,IF(AND($P5=0.965,I5&gt;0.965*B5),0.965*B5,I5)))</f>
        <v>303.14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303.14</v>
      </c>
      <c r="X5" s="8">
        <f t="shared" si="4"/>
        <v>31.59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31.59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271.55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271.55</v>
      </c>
      <c r="AT5" s="8">
        <v>32</v>
      </c>
      <c r="AU5" s="8">
        <v>0</v>
      </c>
      <c r="AW5" s="202">
        <v>31.59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31.59</v>
      </c>
      <c r="BD5" s="202">
        <v>0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31.59</v>
      </c>
      <c r="BO5" s="8">
        <f t="shared" si="24"/>
        <v>0</v>
      </c>
      <c r="BP5" s="182">
        <f t="shared" si="25"/>
        <v>0.41000000000000014</v>
      </c>
      <c r="BQ5" s="182">
        <f t="shared" si="26"/>
        <v>0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940</v>
      </c>
      <c r="G6" s="16">
        <f>'[3]14'!G8</f>
        <v>0</v>
      </c>
      <c r="H6" s="17">
        <f t="shared" si="27"/>
        <v>1260</v>
      </c>
      <c r="I6" s="15">
        <f>'[3]14'!J8</f>
        <v>302.14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302.14</v>
      </c>
      <c r="P6" s="18">
        <f>frq!C6</f>
        <v>1</v>
      </c>
      <c r="Q6" s="15">
        <f t="shared" si="29"/>
        <v>302.14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302.14</v>
      </c>
      <c r="X6" s="8">
        <f t="shared" si="4"/>
        <v>31.69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31.69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270.45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270.45</v>
      </c>
      <c r="AT6" s="8">
        <v>32</v>
      </c>
      <c r="AU6" s="8">
        <v>0</v>
      </c>
      <c r="AW6" s="202">
        <v>31.69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31.69</v>
      </c>
      <c r="BD6" s="202">
        <v>0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31.69</v>
      </c>
      <c r="BO6" s="8">
        <f t="shared" si="24"/>
        <v>0</v>
      </c>
      <c r="BP6" s="182">
        <f t="shared" si="25"/>
        <v>0.30999999999999872</v>
      </c>
      <c r="BQ6" s="182">
        <f t="shared" si="26"/>
        <v>0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940</v>
      </c>
      <c r="G7" s="16">
        <f>'[3]14'!G9</f>
        <v>0</v>
      </c>
      <c r="H7" s="17">
        <f t="shared" si="27"/>
        <v>1260</v>
      </c>
      <c r="I7" s="15">
        <f>'[3]14'!J9</f>
        <v>305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31.19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31.19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273.81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273.81</v>
      </c>
      <c r="AT7" s="8">
        <v>31.78</v>
      </c>
      <c r="AU7" s="8">
        <v>0</v>
      </c>
      <c r="AW7" s="202">
        <v>31.19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31.19</v>
      </c>
      <c r="BD7" s="202">
        <v>0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0</v>
      </c>
      <c r="BL7" s="8">
        <f t="shared" si="21"/>
        <v>31.78</v>
      </c>
      <c r="BM7" s="8">
        <f t="shared" si="22"/>
        <v>0</v>
      </c>
      <c r="BN7" s="8">
        <f t="shared" si="23"/>
        <v>31.19</v>
      </c>
      <c r="BO7" s="8">
        <f t="shared" si="24"/>
        <v>0</v>
      </c>
      <c r="BP7" s="182">
        <f t="shared" si="25"/>
        <v>0.58999999999999986</v>
      </c>
      <c r="BQ7" s="182">
        <f t="shared" si="26"/>
        <v>0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940</v>
      </c>
      <c r="G8" s="16">
        <f>'[3]14'!G10</f>
        <v>0</v>
      </c>
      <c r="H8" s="17">
        <f t="shared" si="27"/>
        <v>1260</v>
      </c>
      <c r="I8" s="15">
        <f>'[3]14'!J10</f>
        <v>300.14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300.14</v>
      </c>
      <c r="P8" s="18">
        <f>frq!C8</f>
        <v>1</v>
      </c>
      <c r="Q8" s="15">
        <f t="shared" si="29"/>
        <v>300.14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300.14</v>
      </c>
      <c r="X8" s="8">
        <f t="shared" si="4"/>
        <v>31.9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31.9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268.24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268.24</v>
      </c>
      <c r="AT8" s="8">
        <v>32</v>
      </c>
      <c r="AU8" s="8">
        <v>0</v>
      </c>
      <c r="AW8" s="202">
        <v>31.9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31.9</v>
      </c>
      <c r="BD8" s="202">
        <v>0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31.9</v>
      </c>
      <c r="BO8" s="8">
        <f t="shared" si="24"/>
        <v>0</v>
      </c>
      <c r="BP8" s="182">
        <f t="shared" si="25"/>
        <v>0.10000000000000142</v>
      </c>
      <c r="BQ8" s="182">
        <f t="shared" si="26"/>
        <v>0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940</v>
      </c>
      <c r="G9" s="16">
        <f>'[3]14'!G11</f>
        <v>0</v>
      </c>
      <c r="H9" s="17">
        <f t="shared" si="27"/>
        <v>1260</v>
      </c>
      <c r="I9" s="15">
        <f>'[3]14'!J11</f>
        <v>302.14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302.14</v>
      </c>
      <c r="P9" s="18">
        <f>frq!C9</f>
        <v>1</v>
      </c>
      <c r="Q9" s="15">
        <f t="shared" si="29"/>
        <v>302.14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302.14</v>
      </c>
      <c r="X9" s="8">
        <f t="shared" si="4"/>
        <v>31.69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31.69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270.45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270.45</v>
      </c>
      <c r="AT9" s="8">
        <v>32</v>
      </c>
      <c r="AU9" s="8">
        <v>0</v>
      </c>
      <c r="AW9" s="202">
        <v>31.69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31.69</v>
      </c>
      <c r="BD9" s="202">
        <v>0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31.69</v>
      </c>
      <c r="BO9" s="8">
        <f t="shared" si="24"/>
        <v>0</v>
      </c>
      <c r="BP9" s="182">
        <f t="shared" si="25"/>
        <v>0.30999999999999872</v>
      </c>
      <c r="BQ9" s="182">
        <f t="shared" si="26"/>
        <v>0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940</v>
      </c>
      <c r="G10" s="16">
        <f>'[3]14'!G12</f>
        <v>0</v>
      </c>
      <c r="H10" s="17">
        <f t="shared" si="27"/>
        <v>1260</v>
      </c>
      <c r="I10" s="15">
        <f>'[3]14'!J12</f>
        <v>302.14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302.14</v>
      </c>
      <c r="P10" s="18">
        <f>frq!C10</f>
        <v>1</v>
      </c>
      <c r="Q10" s="15">
        <f t="shared" si="29"/>
        <v>302.14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302.14</v>
      </c>
      <c r="X10" s="8">
        <f t="shared" si="4"/>
        <v>31.69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31.69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270.45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270.45</v>
      </c>
      <c r="AT10" s="8">
        <v>32</v>
      </c>
      <c r="AU10" s="8">
        <v>0</v>
      </c>
      <c r="AW10" s="202">
        <v>31.69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31.69</v>
      </c>
      <c r="BD10" s="202">
        <v>0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31.69</v>
      </c>
      <c r="BO10" s="8">
        <f t="shared" si="24"/>
        <v>0</v>
      </c>
      <c r="BP10" s="182">
        <f t="shared" si="25"/>
        <v>0.30999999999999872</v>
      </c>
      <c r="BQ10" s="182">
        <f t="shared" si="26"/>
        <v>0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940</v>
      </c>
      <c r="G11" s="16">
        <f>'[3]14'!G13</f>
        <v>0</v>
      </c>
      <c r="H11" s="17">
        <f t="shared" si="27"/>
        <v>1260</v>
      </c>
      <c r="I11" s="15">
        <f>'[3]14'!J13</f>
        <v>301.14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301.14</v>
      </c>
      <c r="P11" s="18">
        <f>frq!C11</f>
        <v>1</v>
      </c>
      <c r="Q11" s="15">
        <f t="shared" si="29"/>
        <v>301.14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301.14</v>
      </c>
      <c r="X11" s="8">
        <f t="shared" si="4"/>
        <v>31.8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31.8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269.33999999999997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269.33999999999997</v>
      </c>
      <c r="AT11" s="8">
        <v>32</v>
      </c>
      <c r="AU11" s="8">
        <v>0</v>
      </c>
      <c r="AW11" s="202">
        <v>31.8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31.8</v>
      </c>
      <c r="BD11" s="202">
        <v>0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31.8</v>
      </c>
      <c r="BO11" s="8">
        <f t="shared" si="24"/>
        <v>0</v>
      </c>
      <c r="BP11" s="182">
        <f t="shared" si="25"/>
        <v>0.19999999999999929</v>
      </c>
      <c r="BQ11" s="182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940</v>
      </c>
      <c r="G12" s="16">
        <f>'[3]14'!G14</f>
        <v>0</v>
      </c>
      <c r="H12" s="17">
        <f t="shared" si="27"/>
        <v>1260</v>
      </c>
      <c r="I12" s="15">
        <f>'[3]14'!J14</f>
        <v>301.14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301.14</v>
      </c>
      <c r="P12" s="18">
        <f>frq!C12</f>
        <v>1</v>
      </c>
      <c r="Q12" s="15">
        <f t="shared" si="29"/>
        <v>301.14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301.14</v>
      </c>
      <c r="X12" s="8">
        <f t="shared" si="4"/>
        <v>31.8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31.8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269.33999999999997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269.33999999999997</v>
      </c>
      <c r="AT12" s="8">
        <v>32</v>
      </c>
      <c r="AU12" s="8">
        <v>0</v>
      </c>
      <c r="AW12" s="202">
        <v>31.8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31.8</v>
      </c>
      <c r="BD12" s="202">
        <v>0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31.8</v>
      </c>
      <c r="BO12" s="8">
        <f t="shared" si="24"/>
        <v>0</v>
      </c>
      <c r="BP12" s="182">
        <f t="shared" si="25"/>
        <v>0.19999999999999929</v>
      </c>
      <c r="BQ12" s="182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940</v>
      </c>
      <c r="G13" s="16">
        <f>'[3]14'!G15</f>
        <v>0</v>
      </c>
      <c r="H13" s="17">
        <f t="shared" si="27"/>
        <v>1260</v>
      </c>
      <c r="I13" s="15">
        <f>'[3]14'!J15</f>
        <v>305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31.29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31.29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273.70999999999998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273.70999999999998</v>
      </c>
      <c r="AT13" s="8">
        <v>31.88</v>
      </c>
      <c r="AU13" s="8">
        <v>0</v>
      </c>
      <c r="AW13" s="202">
        <v>31.29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31.29</v>
      </c>
      <c r="BD13" s="202">
        <v>0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0</v>
      </c>
      <c r="BL13" s="8">
        <f t="shared" si="21"/>
        <v>31.88</v>
      </c>
      <c r="BM13" s="8">
        <f t="shared" si="22"/>
        <v>0</v>
      </c>
      <c r="BN13" s="8">
        <f t="shared" si="23"/>
        <v>31.29</v>
      </c>
      <c r="BO13" s="8">
        <f t="shared" si="24"/>
        <v>0</v>
      </c>
      <c r="BP13" s="182">
        <f t="shared" si="25"/>
        <v>0.58999999999999986</v>
      </c>
      <c r="BQ13" s="182">
        <f t="shared" si="26"/>
        <v>0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940</v>
      </c>
      <c r="G14" s="16">
        <f>'[3]14'!G16</f>
        <v>0</v>
      </c>
      <c r="H14" s="17">
        <f t="shared" si="27"/>
        <v>1260</v>
      </c>
      <c r="I14" s="15">
        <f>'[3]14'!J16</f>
        <v>298.14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298.14</v>
      </c>
      <c r="P14" s="18">
        <f>frq!C14</f>
        <v>1</v>
      </c>
      <c r="Q14" s="15">
        <f t="shared" si="29"/>
        <v>298.14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298.14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266.14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266.14</v>
      </c>
      <c r="AT14" s="8">
        <v>32</v>
      </c>
      <c r="AU14" s="8">
        <v>0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0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940</v>
      </c>
      <c r="G15" s="16">
        <f>'[3]14'!G17</f>
        <v>0</v>
      </c>
      <c r="H15" s="17">
        <f t="shared" si="27"/>
        <v>1260</v>
      </c>
      <c r="I15" s="15">
        <f>'[3]14'!J17</f>
        <v>300.14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300.14</v>
      </c>
      <c r="P15" s="18">
        <f>frq!C15</f>
        <v>1</v>
      </c>
      <c r="Q15" s="15">
        <f t="shared" si="29"/>
        <v>300.14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300.14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268.14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268.14</v>
      </c>
      <c r="AT15" s="8">
        <v>32</v>
      </c>
      <c r="AU15" s="8">
        <v>0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0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940</v>
      </c>
      <c r="G16" s="16">
        <f>'[3]14'!G18</f>
        <v>0</v>
      </c>
      <c r="H16" s="17">
        <f t="shared" si="27"/>
        <v>1260</v>
      </c>
      <c r="I16" s="15">
        <f>'[3]14'!J18</f>
        <v>300.14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300.14</v>
      </c>
      <c r="P16" s="18">
        <f>frq!C16</f>
        <v>1</v>
      </c>
      <c r="Q16" s="15">
        <f t="shared" si="29"/>
        <v>300.14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300.14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268.14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268.14</v>
      </c>
      <c r="AT16" s="8">
        <v>32</v>
      </c>
      <c r="AU16" s="8">
        <v>0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0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940</v>
      </c>
      <c r="G17" s="16">
        <f>'[3]14'!G19</f>
        <v>0</v>
      </c>
      <c r="H17" s="17">
        <f t="shared" si="27"/>
        <v>1260</v>
      </c>
      <c r="I17" s="15">
        <f>'[3]14'!J19</f>
        <v>300.14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300.14</v>
      </c>
      <c r="P17" s="18">
        <f>frq!C17</f>
        <v>1</v>
      </c>
      <c r="Q17" s="15">
        <f t="shared" si="29"/>
        <v>300.14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300.14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268.14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268.14</v>
      </c>
      <c r="AT17" s="8">
        <v>32</v>
      </c>
      <c r="AU17" s="8">
        <v>0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0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0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940</v>
      </c>
      <c r="G18" s="16">
        <f>'[3]14'!G20</f>
        <v>0</v>
      </c>
      <c r="H18" s="17">
        <f t="shared" si="27"/>
        <v>1260</v>
      </c>
      <c r="I18" s="15">
        <f>'[3]14'!J20</f>
        <v>300.14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300.14</v>
      </c>
      <c r="P18" s="18">
        <f>frq!C18</f>
        <v>1</v>
      </c>
      <c r="Q18" s="15">
        <f t="shared" si="29"/>
        <v>300.14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300.14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268.14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268.14</v>
      </c>
      <c r="AT18" s="8">
        <v>32</v>
      </c>
      <c r="AU18" s="8">
        <v>0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0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0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940</v>
      </c>
      <c r="G19" s="16">
        <f>'[3]14'!G21</f>
        <v>0</v>
      </c>
      <c r="H19" s="17">
        <f t="shared" si="27"/>
        <v>1260</v>
      </c>
      <c r="I19" s="15">
        <f>'[3]14'!J21</f>
        <v>304.14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304.14</v>
      </c>
      <c r="P19" s="18">
        <f>frq!C19</f>
        <v>1</v>
      </c>
      <c r="Q19" s="15">
        <f t="shared" si="29"/>
        <v>304.14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304.14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272.14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272.14</v>
      </c>
      <c r="AT19" s="8">
        <v>32</v>
      </c>
      <c r="AU19" s="8">
        <v>0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0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940</v>
      </c>
      <c r="G20" s="16">
        <f>'[3]14'!G22</f>
        <v>0</v>
      </c>
      <c r="H20" s="17">
        <f t="shared" si="27"/>
        <v>1260</v>
      </c>
      <c r="I20" s="15">
        <f>'[3]14'!J22</f>
        <v>298.14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298.14</v>
      </c>
      <c r="P20" s="18">
        <f>frq!C20</f>
        <v>1</v>
      </c>
      <c r="Q20" s="15">
        <f t="shared" si="29"/>
        <v>298.14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298.14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266.14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266.14</v>
      </c>
      <c r="AT20" s="8">
        <v>32</v>
      </c>
      <c r="AU20" s="8">
        <v>0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0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940</v>
      </c>
      <c r="G21" s="16">
        <f>'[3]14'!G23</f>
        <v>0</v>
      </c>
      <c r="H21" s="17">
        <f t="shared" si="27"/>
        <v>1260</v>
      </c>
      <c r="I21" s="15">
        <f>'[3]14'!J23</f>
        <v>300.14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300.14</v>
      </c>
      <c r="P21" s="18">
        <f>frq!C21</f>
        <v>1</v>
      </c>
      <c r="Q21" s="15">
        <f t="shared" si="29"/>
        <v>300.14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300.14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268.14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268.14</v>
      </c>
      <c r="AT21" s="8">
        <v>32</v>
      </c>
      <c r="AU21" s="8">
        <v>0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0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0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940</v>
      </c>
      <c r="G22" s="16">
        <f>'[3]14'!G24</f>
        <v>0</v>
      </c>
      <c r="H22" s="17">
        <f t="shared" si="27"/>
        <v>1260</v>
      </c>
      <c r="I22" s="15">
        <f>'[3]14'!J24</f>
        <v>300.14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300.14</v>
      </c>
      <c r="P22" s="18">
        <f>frq!C22</f>
        <v>1</v>
      </c>
      <c r="Q22" s="15">
        <f t="shared" si="29"/>
        <v>300.14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300.14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268.14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268.14</v>
      </c>
      <c r="AT22" s="8">
        <v>32</v>
      </c>
      <c r="AU22" s="8">
        <v>0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0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0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940</v>
      </c>
      <c r="G23" s="16">
        <f>'[3]14'!G25</f>
        <v>0</v>
      </c>
      <c r="H23" s="17">
        <f t="shared" si="27"/>
        <v>1260</v>
      </c>
      <c r="I23" s="15">
        <f>'[3]14'!J25</f>
        <v>300.14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300.14</v>
      </c>
      <c r="P23" s="18">
        <f>frq!C23</f>
        <v>1</v>
      </c>
      <c r="Q23" s="15">
        <f t="shared" si="29"/>
        <v>300.14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300.14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268.14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268.14</v>
      </c>
      <c r="AT23" s="8">
        <v>32</v>
      </c>
      <c r="AU23" s="8">
        <v>0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0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0</v>
      </c>
      <c r="BL23" s="8">
        <f t="shared" si="21"/>
        <v>32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940</v>
      </c>
      <c r="G24" s="16">
        <f>'[3]14'!G26</f>
        <v>0</v>
      </c>
      <c r="H24" s="17">
        <f t="shared" si="27"/>
        <v>1260</v>
      </c>
      <c r="I24" s="15">
        <f>'[3]14'!J26</f>
        <v>299.14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299.14</v>
      </c>
      <c r="P24" s="18">
        <f>frq!C24</f>
        <v>1</v>
      </c>
      <c r="Q24" s="15">
        <f t="shared" si="29"/>
        <v>299.14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299.14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267.14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267.14</v>
      </c>
      <c r="AT24" s="8">
        <v>32</v>
      </c>
      <c r="AU24" s="8">
        <v>0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0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940</v>
      </c>
      <c r="G25" s="16">
        <f>'[3]14'!G27</f>
        <v>0</v>
      </c>
      <c r="H25" s="17">
        <f t="shared" si="27"/>
        <v>1260</v>
      </c>
      <c r="I25" s="15">
        <f>'[3]14'!J27</f>
        <v>304.14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304.14</v>
      </c>
      <c r="P25" s="18">
        <f>frq!C25</f>
        <v>1</v>
      </c>
      <c r="Q25" s="15">
        <f t="shared" si="29"/>
        <v>304.14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304.14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272.14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272.14</v>
      </c>
      <c r="AT25" s="8">
        <v>32</v>
      </c>
      <c r="AU25" s="8">
        <v>0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0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940</v>
      </c>
      <c r="G26" s="16">
        <f>'[3]14'!G28</f>
        <v>0</v>
      </c>
      <c r="H26" s="17">
        <f t="shared" si="27"/>
        <v>1260</v>
      </c>
      <c r="I26" s="15">
        <f>'[3]14'!J28</f>
        <v>298.14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298.14</v>
      </c>
      <c r="P26" s="18">
        <f>frq!C26</f>
        <v>1</v>
      </c>
      <c r="Q26" s="15">
        <f t="shared" si="29"/>
        <v>298.14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298.14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266.14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266.14</v>
      </c>
      <c r="AT26" s="8">
        <v>32</v>
      </c>
      <c r="AU26" s="8">
        <v>0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0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940</v>
      </c>
      <c r="G27" s="16">
        <f>'[3]14'!G29</f>
        <v>0</v>
      </c>
      <c r="H27" s="17">
        <f t="shared" si="27"/>
        <v>1260</v>
      </c>
      <c r="I27" s="15">
        <f>'[3]14'!J29</f>
        <v>299.14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299.14</v>
      </c>
      <c r="P27" s="18">
        <f>frq!C27</f>
        <v>1</v>
      </c>
      <c r="Q27" s="15">
        <f t="shared" si="29"/>
        <v>299.14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299.14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267.14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267.14</v>
      </c>
      <c r="AT27" s="8">
        <v>32</v>
      </c>
      <c r="AU27" s="8">
        <v>0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0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940</v>
      </c>
      <c r="G28" s="16">
        <f>'[3]14'!G30</f>
        <v>0</v>
      </c>
      <c r="H28" s="17">
        <f t="shared" si="27"/>
        <v>1260</v>
      </c>
      <c r="I28" s="15">
        <f>'[3]14'!J30</f>
        <v>299.14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299.14</v>
      </c>
      <c r="P28" s="18">
        <f>frq!C28</f>
        <v>1</v>
      </c>
      <c r="Q28" s="15">
        <f t="shared" si="29"/>
        <v>299.14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299.14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267.14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267.14</v>
      </c>
      <c r="AT28" s="8">
        <v>32</v>
      </c>
      <c r="AU28" s="8">
        <v>0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0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940</v>
      </c>
      <c r="G29" s="16">
        <f>'[3]14'!G31</f>
        <v>0</v>
      </c>
      <c r="H29" s="17">
        <f t="shared" si="27"/>
        <v>1260</v>
      </c>
      <c r="I29" s="15">
        <f>'[3]14'!J31</f>
        <v>299.14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299.14</v>
      </c>
      <c r="P29" s="18">
        <f>frq!C29</f>
        <v>1</v>
      </c>
      <c r="Q29" s="15">
        <f t="shared" si="29"/>
        <v>299.14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299.14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267.14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267.14</v>
      </c>
      <c r="AT29" s="8">
        <v>32</v>
      </c>
      <c r="AU29" s="8">
        <v>0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0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940</v>
      </c>
      <c r="G30" s="16">
        <f>'[3]14'!G32</f>
        <v>0</v>
      </c>
      <c r="H30" s="17">
        <f t="shared" si="27"/>
        <v>1260</v>
      </c>
      <c r="I30" s="15">
        <f>'[3]14'!J32</f>
        <v>299.14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299.14</v>
      </c>
      <c r="P30" s="18">
        <f>frq!C30</f>
        <v>1</v>
      </c>
      <c r="Q30" s="15">
        <f t="shared" si="29"/>
        <v>299.14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299.14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267.14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267.14</v>
      </c>
      <c r="AT30" s="8">
        <v>32</v>
      </c>
      <c r="AU30" s="8">
        <v>0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0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940</v>
      </c>
      <c r="G31" s="16">
        <f>'[3]14'!G33</f>
        <v>0</v>
      </c>
      <c r="H31" s="17">
        <f t="shared" si="27"/>
        <v>1260</v>
      </c>
      <c r="I31" s="15">
        <f>'[3]14'!J33</f>
        <v>305.14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305.14</v>
      </c>
      <c r="P31" s="18">
        <f>frq!C31</f>
        <v>1</v>
      </c>
      <c r="Q31" s="15">
        <f t="shared" si="29"/>
        <v>305.14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305.14</v>
      </c>
      <c r="X31" s="8">
        <f t="shared" si="4"/>
        <v>31.9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31.9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273.24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273.24</v>
      </c>
      <c r="AT31" s="8">
        <v>32</v>
      </c>
      <c r="AU31" s="8">
        <v>0</v>
      </c>
      <c r="AW31" s="202">
        <v>31.9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31.9</v>
      </c>
      <c r="BD31" s="202">
        <v>0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31.9</v>
      </c>
      <c r="BO31" s="8">
        <f t="shared" si="24"/>
        <v>0</v>
      </c>
      <c r="BP31" s="182">
        <f t="shared" si="25"/>
        <v>0.10000000000000142</v>
      </c>
      <c r="BQ31" s="182">
        <f t="shared" si="26"/>
        <v>0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940</v>
      </c>
      <c r="G32" s="16">
        <f>'[3]14'!G34</f>
        <v>0</v>
      </c>
      <c r="H32" s="17">
        <f t="shared" si="27"/>
        <v>1260</v>
      </c>
      <c r="I32" s="15">
        <f>'[3]14'!J34</f>
        <v>282.14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282.14</v>
      </c>
      <c r="P32" s="18">
        <f>frq!C32</f>
        <v>1</v>
      </c>
      <c r="Q32" s="15">
        <f t="shared" si="29"/>
        <v>282.14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282.14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250.14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250.14</v>
      </c>
      <c r="AT32" s="8">
        <v>32</v>
      </c>
      <c r="AU32" s="8">
        <v>0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0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940</v>
      </c>
      <c r="G33" s="16">
        <f>'[3]14'!G35</f>
        <v>0</v>
      </c>
      <c r="H33" s="17">
        <f t="shared" si="27"/>
        <v>1260</v>
      </c>
      <c r="I33" s="15">
        <f>'[3]14'!J35</f>
        <v>282.14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282.14</v>
      </c>
      <c r="P33" s="18">
        <f>frq!C33</f>
        <v>1</v>
      </c>
      <c r="Q33" s="15">
        <f t="shared" si="29"/>
        <v>282.14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282.14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250.14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250.14</v>
      </c>
      <c r="AT33" s="8">
        <v>32</v>
      </c>
      <c r="AU33" s="8">
        <v>0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0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940</v>
      </c>
      <c r="G34" s="16">
        <f>'[3]14'!G36</f>
        <v>0</v>
      </c>
      <c r="H34" s="17">
        <f t="shared" si="27"/>
        <v>1260</v>
      </c>
      <c r="I34" s="15">
        <f>'[3]14'!J36</f>
        <v>282.14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282.14</v>
      </c>
      <c r="P34" s="18">
        <f>frq!C34</f>
        <v>1</v>
      </c>
      <c r="Q34" s="15">
        <f t="shared" si="29"/>
        <v>282.14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282.14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250.14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250.14</v>
      </c>
      <c r="AT34" s="8">
        <v>32</v>
      </c>
      <c r="AU34" s="8">
        <v>0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0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940</v>
      </c>
      <c r="G35" s="16">
        <f>'[3]14'!G37</f>
        <v>0</v>
      </c>
      <c r="H35" s="17">
        <f t="shared" si="27"/>
        <v>1260</v>
      </c>
      <c r="I35" s="15">
        <f>'[3]14'!J37</f>
        <v>270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6.66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6.66</v>
      </c>
      <c r="AL35" s="8">
        <f t="shared" si="31"/>
        <v>231.34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231.34</v>
      </c>
      <c r="AT35" s="8">
        <v>32</v>
      </c>
      <c r="AU35" s="8">
        <v>10.56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6.66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6.66</v>
      </c>
      <c r="BL35" s="8">
        <f t="shared" si="21"/>
        <v>32</v>
      </c>
      <c r="BM35" s="8">
        <f t="shared" si="22"/>
        <v>10.56</v>
      </c>
      <c r="BN35" s="8">
        <f t="shared" si="23"/>
        <v>32</v>
      </c>
      <c r="BO35" s="8">
        <f t="shared" si="24"/>
        <v>6.66</v>
      </c>
      <c r="BP35" s="182">
        <f t="shared" si="25"/>
        <v>0</v>
      </c>
      <c r="BQ35" s="182">
        <f t="shared" si="26"/>
        <v>3.9000000000000004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940</v>
      </c>
      <c r="G36" s="16">
        <f>'[3]14'!G38</f>
        <v>0</v>
      </c>
      <c r="H36" s="17">
        <f t="shared" si="27"/>
        <v>1260</v>
      </c>
      <c r="I36" s="15">
        <f>'[3]14'!J38</f>
        <v>270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6.66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6.66</v>
      </c>
      <c r="AL36" s="8">
        <f t="shared" si="31"/>
        <v>231.34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231.34</v>
      </c>
      <c r="AT36" s="8">
        <v>32</v>
      </c>
      <c r="AU36" s="8">
        <v>10.56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6.66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6.66</v>
      </c>
      <c r="BL36" s="8">
        <f t="shared" si="21"/>
        <v>32</v>
      </c>
      <c r="BM36" s="8">
        <f t="shared" si="22"/>
        <v>10.56</v>
      </c>
      <c r="BN36" s="8">
        <f t="shared" si="23"/>
        <v>32</v>
      </c>
      <c r="BO36" s="8">
        <f t="shared" si="24"/>
        <v>6.66</v>
      </c>
      <c r="BP36" s="182">
        <f t="shared" si="25"/>
        <v>0</v>
      </c>
      <c r="BQ36" s="182">
        <f t="shared" si="26"/>
        <v>3.9000000000000004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940</v>
      </c>
      <c r="G37" s="16">
        <f>'[3]14'!G39</f>
        <v>0</v>
      </c>
      <c r="H37" s="17">
        <f t="shared" si="27"/>
        <v>1260</v>
      </c>
      <c r="I37" s="15">
        <f>'[3]14'!J39</f>
        <v>270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6.66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6.66</v>
      </c>
      <c r="AL37" s="8">
        <f t="shared" si="31"/>
        <v>231.34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231.34</v>
      </c>
      <c r="AT37" s="8">
        <v>32</v>
      </c>
      <c r="AU37" s="8">
        <v>10.56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6.66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6.66</v>
      </c>
      <c r="BL37" s="8">
        <f t="shared" si="21"/>
        <v>32</v>
      </c>
      <c r="BM37" s="8">
        <f t="shared" si="22"/>
        <v>10.56</v>
      </c>
      <c r="BN37" s="8">
        <f t="shared" si="23"/>
        <v>32</v>
      </c>
      <c r="BO37" s="8">
        <f t="shared" si="24"/>
        <v>6.66</v>
      </c>
      <c r="BP37" s="182">
        <f t="shared" si="25"/>
        <v>0</v>
      </c>
      <c r="BQ37" s="182">
        <f t="shared" si="26"/>
        <v>3.9000000000000004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940</v>
      </c>
      <c r="G38" s="16">
        <f>'[3]14'!G40</f>
        <v>0</v>
      </c>
      <c r="H38" s="17">
        <f t="shared" si="27"/>
        <v>1260</v>
      </c>
      <c r="I38" s="15">
        <f>'[3]14'!J40</f>
        <v>270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6.66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6.66</v>
      </c>
      <c r="AL38" s="8">
        <f t="shared" si="31"/>
        <v>231.34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231.34</v>
      </c>
      <c r="AT38" s="8">
        <v>32</v>
      </c>
      <c r="AU38" s="8">
        <v>10.56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6.66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6.66</v>
      </c>
      <c r="BL38" s="8">
        <f t="shared" si="21"/>
        <v>32</v>
      </c>
      <c r="BM38" s="8">
        <f t="shared" si="22"/>
        <v>10.56</v>
      </c>
      <c r="BN38" s="8">
        <f t="shared" si="23"/>
        <v>32</v>
      </c>
      <c r="BO38" s="8">
        <f t="shared" si="24"/>
        <v>6.66</v>
      </c>
      <c r="BP38" s="182">
        <f t="shared" si="25"/>
        <v>0</v>
      </c>
      <c r="BQ38" s="182">
        <f t="shared" si="26"/>
        <v>3.9000000000000004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940</v>
      </c>
      <c r="G39" s="16">
        <f>'[3]14'!G41</f>
        <v>0</v>
      </c>
      <c r="H39" s="17">
        <f t="shared" si="27"/>
        <v>1260</v>
      </c>
      <c r="I39" s="15">
        <f>'[3]14'!J41</f>
        <v>270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6.66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6.66</v>
      </c>
      <c r="AL39" s="8">
        <f t="shared" si="31"/>
        <v>231.34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231.34</v>
      </c>
      <c r="AT39" s="8">
        <v>32</v>
      </c>
      <c r="AU39" s="8">
        <v>10.56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6.66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6.66</v>
      </c>
      <c r="BL39" s="8">
        <f t="shared" si="21"/>
        <v>32</v>
      </c>
      <c r="BM39" s="8">
        <f t="shared" si="22"/>
        <v>10.56</v>
      </c>
      <c r="BN39" s="8">
        <f t="shared" si="23"/>
        <v>32</v>
      </c>
      <c r="BO39" s="8">
        <f t="shared" si="24"/>
        <v>6.66</v>
      </c>
      <c r="BP39" s="182">
        <f t="shared" si="25"/>
        <v>0</v>
      </c>
      <c r="BQ39" s="182">
        <f t="shared" si="26"/>
        <v>3.9000000000000004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940</v>
      </c>
      <c r="G40" s="16">
        <f>'[3]14'!G42</f>
        <v>0</v>
      </c>
      <c r="H40" s="17">
        <f t="shared" si="27"/>
        <v>1260</v>
      </c>
      <c r="I40" s="15">
        <f>'[3]14'!J42</f>
        <v>282.14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282.14</v>
      </c>
      <c r="P40" s="18">
        <f>frq!C40</f>
        <v>1</v>
      </c>
      <c r="Q40" s="15">
        <f t="shared" si="29"/>
        <v>282.14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282.14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250.14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250.14</v>
      </c>
      <c r="AT40" s="8">
        <v>32</v>
      </c>
      <c r="AU40" s="8">
        <v>0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0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940</v>
      </c>
      <c r="G41" s="16">
        <f>'[3]14'!G43</f>
        <v>0</v>
      </c>
      <c r="H41" s="17">
        <f t="shared" si="27"/>
        <v>1260</v>
      </c>
      <c r="I41" s="15">
        <f>'[3]14'!J43</f>
        <v>282.14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282.14</v>
      </c>
      <c r="P41" s="18">
        <f>frq!C41</f>
        <v>1</v>
      </c>
      <c r="Q41" s="15">
        <f t="shared" si="29"/>
        <v>282.14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282.14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250.14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250.14</v>
      </c>
      <c r="AT41" s="8">
        <v>32</v>
      </c>
      <c r="AU41" s="8">
        <v>0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0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940</v>
      </c>
      <c r="G42" s="16">
        <f>'[3]14'!G44</f>
        <v>0</v>
      </c>
      <c r="H42" s="17">
        <f t="shared" si="27"/>
        <v>1260</v>
      </c>
      <c r="I42" s="15">
        <f>'[3]14'!J44</f>
        <v>282.14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282.14</v>
      </c>
      <c r="P42" s="18">
        <f>frq!C42</f>
        <v>1</v>
      </c>
      <c r="Q42" s="15">
        <f t="shared" si="29"/>
        <v>282.14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282.14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250.14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250.14</v>
      </c>
      <c r="AT42" s="8">
        <v>32</v>
      </c>
      <c r="AU42" s="8">
        <v>0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0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940</v>
      </c>
      <c r="G43" s="16">
        <f>'[3]14'!G45</f>
        <v>0</v>
      </c>
      <c r="H43" s="17">
        <f t="shared" si="27"/>
        <v>1260</v>
      </c>
      <c r="I43" s="15">
        <f>'[3]14'!J45</f>
        <v>282.14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282.14</v>
      </c>
      <c r="P43" s="18">
        <f>frq!C43</f>
        <v>1</v>
      </c>
      <c r="Q43" s="15">
        <f t="shared" si="29"/>
        <v>282.14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282.14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250.14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250.14</v>
      </c>
      <c r="AT43" s="8">
        <v>32</v>
      </c>
      <c r="AU43" s="8">
        <v>0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0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940</v>
      </c>
      <c r="G44" s="16">
        <f>'[3]14'!G46</f>
        <v>0</v>
      </c>
      <c r="H44" s="17">
        <f t="shared" si="27"/>
        <v>1260</v>
      </c>
      <c r="I44" s="15">
        <f>'[3]14'!J46</f>
        <v>282.14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282.14</v>
      </c>
      <c r="P44" s="18">
        <f>frq!C44</f>
        <v>1</v>
      </c>
      <c r="Q44" s="15">
        <f t="shared" si="29"/>
        <v>282.14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282.14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250.14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250.14</v>
      </c>
      <c r="AT44" s="8">
        <v>32</v>
      </c>
      <c r="AU44" s="8">
        <v>0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0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940</v>
      </c>
      <c r="G45" s="16">
        <f>'[3]14'!G47</f>
        <v>0</v>
      </c>
      <c r="H45" s="17">
        <f t="shared" si="27"/>
        <v>1260</v>
      </c>
      <c r="I45" s="15">
        <f>'[3]14'!J47</f>
        <v>282.14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282.14</v>
      </c>
      <c r="P45" s="18">
        <f>frq!C45</f>
        <v>1</v>
      </c>
      <c r="Q45" s="15">
        <f t="shared" si="29"/>
        <v>282.14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282.14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250.14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250.14</v>
      </c>
      <c r="AT45" s="8">
        <v>32</v>
      </c>
      <c r="AU45" s="8">
        <v>0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0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940</v>
      </c>
      <c r="G46" s="16">
        <f>'[3]14'!G48</f>
        <v>0</v>
      </c>
      <c r="H46" s="17">
        <f t="shared" si="27"/>
        <v>1260</v>
      </c>
      <c r="I46" s="15">
        <f>'[3]14'!J48</f>
        <v>282.14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282.14</v>
      </c>
      <c r="P46" s="18">
        <f>frq!C46</f>
        <v>1</v>
      </c>
      <c r="Q46" s="15">
        <f t="shared" si="29"/>
        <v>282.14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282.14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250.14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250.14</v>
      </c>
      <c r="AT46" s="8">
        <v>32</v>
      </c>
      <c r="AU46" s="8">
        <v>0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0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940</v>
      </c>
      <c r="G47" s="16">
        <f>'[3]14'!G49</f>
        <v>0</v>
      </c>
      <c r="H47" s="17">
        <f t="shared" si="27"/>
        <v>1260</v>
      </c>
      <c r="I47" s="15">
        <f>'[3]14'!J49</f>
        <v>287.95999999999998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287.95999999999998</v>
      </c>
      <c r="P47" s="18">
        <f>frq!C47</f>
        <v>1</v>
      </c>
      <c r="Q47" s="15">
        <f t="shared" si="29"/>
        <v>287.95999999999998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287.95999999999998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255.95999999999998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255.95999999999998</v>
      </c>
      <c r="AT47" s="8">
        <v>32</v>
      </c>
      <c r="AU47" s="8">
        <v>0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0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940</v>
      </c>
      <c r="G48" s="16">
        <f>'[3]14'!G50</f>
        <v>0</v>
      </c>
      <c r="H48" s="17">
        <f t="shared" si="27"/>
        <v>1260</v>
      </c>
      <c r="I48" s="15">
        <f>'[3]14'!J50</f>
        <v>287.95999999999998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287.95999999999998</v>
      </c>
      <c r="P48" s="18">
        <f>frq!C48</f>
        <v>1</v>
      </c>
      <c r="Q48" s="15">
        <f t="shared" si="29"/>
        <v>287.95999999999998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287.95999999999998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255.95999999999998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255.95999999999998</v>
      </c>
      <c r="AT48" s="8">
        <v>32</v>
      </c>
      <c r="AU48" s="8">
        <v>0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0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940</v>
      </c>
      <c r="G49" s="16">
        <f>'[3]14'!G51</f>
        <v>0</v>
      </c>
      <c r="H49" s="17">
        <f t="shared" si="27"/>
        <v>1260</v>
      </c>
      <c r="I49" s="15">
        <f>'[3]14'!J51</f>
        <v>287.95999999999998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287.95999999999998</v>
      </c>
      <c r="P49" s="18">
        <f>frq!C49</f>
        <v>1</v>
      </c>
      <c r="Q49" s="15">
        <f t="shared" si="29"/>
        <v>287.95999999999998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287.95999999999998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255.95999999999998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255.95999999999998</v>
      </c>
      <c r="AT49" s="8">
        <v>32</v>
      </c>
      <c r="AU49" s="8">
        <v>0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0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940</v>
      </c>
      <c r="G50" s="16">
        <f>'[3]14'!G52</f>
        <v>0</v>
      </c>
      <c r="H50" s="17">
        <f t="shared" si="27"/>
        <v>1260</v>
      </c>
      <c r="I50" s="15">
        <f>'[3]14'!J52</f>
        <v>287.95999999999998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287.95999999999998</v>
      </c>
      <c r="P50" s="18">
        <f>frq!C50</f>
        <v>1</v>
      </c>
      <c r="Q50" s="15">
        <f t="shared" si="29"/>
        <v>287.95999999999998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287.95999999999998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255.95999999999998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255.95999999999998</v>
      </c>
      <c r="AT50" s="8">
        <v>32</v>
      </c>
      <c r="AU50" s="8">
        <v>0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0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920</v>
      </c>
      <c r="G51" s="16">
        <f>'[3]14'!G53</f>
        <v>0</v>
      </c>
      <c r="H51" s="17">
        <f t="shared" si="27"/>
        <v>1240</v>
      </c>
      <c r="I51" s="15">
        <f>'[3]14'!J53</f>
        <v>300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30.1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30.1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269.89999999999998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269.89999999999998</v>
      </c>
      <c r="AT51" s="8">
        <v>30.66</v>
      </c>
      <c r="AU51" s="8">
        <v>0</v>
      </c>
      <c r="AW51" s="202">
        <v>30.1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30.1</v>
      </c>
      <c r="BD51" s="202">
        <v>0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0</v>
      </c>
      <c r="BL51" s="8">
        <f t="shared" si="21"/>
        <v>30.66</v>
      </c>
      <c r="BM51" s="8">
        <f t="shared" si="22"/>
        <v>0</v>
      </c>
      <c r="BN51" s="8">
        <f t="shared" si="23"/>
        <v>30.1</v>
      </c>
      <c r="BO51" s="8">
        <f t="shared" si="24"/>
        <v>0</v>
      </c>
      <c r="BP51" s="182">
        <f t="shared" si="25"/>
        <v>0.55999999999999872</v>
      </c>
      <c r="BQ51" s="182">
        <f t="shared" si="26"/>
        <v>0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920</v>
      </c>
      <c r="G52" s="16">
        <f>'[3]14'!G54</f>
        <v>0</v>
      </c>
      <c r="H52" s="17">
        <f t="shared" si="27"/>
        <v>1240</v>
      </c>
      <c r="I52" s="15">
        <f>'[3]14'!J54</f>
        <v>300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30.1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30.1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269.89999999999998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269.89999999999998</v>
      </c>
      <c r="AT52" s="8">
        <v>30.66</v>
      </c>
      <c r="AU52" s="8">
        <v>0</v>
      </c>
      <c r="AW52" s="202">
        <v>30.1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30.1</v>
      </c>
      <c r="BD52" s="202">
        <v>0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0</v>
      </c>
      <c r="BL52" s="8">
        <f t="shared" si="21"/>
        <v>30.66</v>
      </c>
      <c r="BM52" s="8">
        <f t="shared" si="22"/>
        <v>0</v>
      </c>
      <c r="BN52" s="8">
        <f t="shared" si="23"/>
        <v>30.1</v>
      </c>
      <c r="BO52" s="8">
        <f t="shared" si="24"/>
        <v>0</v>
      </c>
      <c r="BP52" s="182">
        <f t="shared" si="25"/>
        <v>0.55999999999999872</v>
      </c>
      <c r="BQ52" s="182">
        <f t="shared" si="26"/>
        <v>0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920</v>
      </c>
      <c r="G53" s="16">
        <f>'[3]14'!G55</f>
        <v>0</v>
      </c>
      <c r="H53" s="17">
        <f t="shared" si="27"/>
        <v>1240</v>
      </c>
      <c r="I53" s="15">
        <f>'[3]14'!J55</f>
        <v>300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31.17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31.17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268.83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268.83</v>
      </c>
      <c r="AT53" s="8">
        <v>31.17</v>
      </c>
      <c r="AU53" s="8">
        <v>0</v>
      </c>
      <c r="AW53" s="202">
        <v>31.17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31.17</v>
      </c>
      <c r="BD53" s="202">
        <v>0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0</v>
      </c>
      <c r="BL53" s="8">
        <f t="shared" si="21"/>
        <v>31.17</v>
      </c>
      <c r="BM53" s="8">
        <f t="shared" si="22"/>
        <v>0</v>
      </c>
      <c r="BN53" s="8">
        <f t="shared" si="23"/>
        <v>31.17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920</v>
      </c>
      <c r="G54" s="16">
        <f>'[3]14'!G56</f>
        <v>0</v>
      </c>
      <c r="H54" s="17">
        <f t="shared" si="27"/>
        <v>1240</v>
      </c>
      <c r="I54" s="15">
        <f>'[3]14'!J56</f>
        <v>300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31.17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31.17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268.83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268.83</v>
      </c>
      <c r="AT54" s="8">
        <v>31.17</v>
      </c>
      <c r="AU54" s="8">
        <v>0</v>
      </c>
      <c r="AW54" s="202">
        <v>31.17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31.17</v>
      </c>
      <c r="BD54" s="202">
        <v>0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0</v>
      </c>
      <c r="BL54" s="8">
        <f t="shared" si="21"/>
        <v>31.17</v>
      </c>
      <c r="BM54" s="8">
        <f t="shared" si="22"/>
        <v>0</v>
      </c>
      <c r="BN54" s="8">
        <f t="shared" si="23"/>
        <v>31.17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920</v>
      </c>
      <c r="G55" s="16">
        <f>'[3]14'!G57</f>
        <v>0</v>
      </c>
      <c r="H55" s="17">
        <f t="shared" si="27"/>
        <v>1240</v>
      </c>
      <c r="I55" s="15">
        <f>'[3]14'!J57</f>
        <v>300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30.38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30.38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269.62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269.62</v>
      </c>
      <c r="AT55" s="8">
        <v>30.38</v>
      </c>
      <c r="AU55" s="8">
        <v>0</v>
      </c>
      <c r="AW55" s="202">
        <v>30.38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30.38</v>
      </c>
      <c r="BD55" s="202">
        <v>0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0</v>
      </c>
      <c r="BL55" s="8">
        <f t="shared" si="21"/>
        <v>30.38</v>
      </c>
      <c r="BM55" s="8">
        <f t="shared" si="22"/>
        <v>0</v>
      </c>
      <c r="BN55" s="8">
        <f t="shared" si="23"/>
        <v>30.38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920</v>
      </c>
      <c r="G56" s="16">
        <f>'[3]14'!G58</f>
        <v>0</v>
      </c>
      <c r="H56" s="17">
        <f t="shared" si="27"/>
        <v>1240</v>
      </c>
      <c r="I56" s="15">
        <f>'[3]14'!J58</f>
        <v>300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31.27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31.27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268.73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268.73</v>
      </c>
      <c r="AT56" s="8">
        <v>31.27</v>
      </c>
      <c r="AU56" s="8">
        <v>0</v>
      </c>
      <c r="AW56" s="202">
        <v>31.27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31.27</v>
      </c>
      <c r="BD56" s="202">
        <v>0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0</v>
      </c>
      <c r="BL56" s="8">
        <f t="shared" si="21"/>
        <v>31.27</v>
      </c>
      <c r="BM56" s="8">
        <f t="shared" si="22"/>
        <v>0</v>
      </c>
      <c r="BN56" s="8">
        <f t="shared" si="23"/>
        <v>31.27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920</v>
      </c>
      <c r="G57" s="16">
        <f>'[3]14'!G59</f>
        <v>0</v>
      </c>
      <c r="H57" s="17">
        <f t="shared" si="27"/>
        <v>1240</v>
      </c>
      <c r="I57" s="15">
        <f>'[3]14'!J59</f>
        <v>300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31.17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31.17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268.83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268.83</v>
      </c>
      <c r="AT57" s="8">
        <v>31.17</v>
      </c>
      <c r="AU57" s="8">
        <v>0</v>
      </c>
      <c r="AW57" s="202">
        <v>31.17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31.17</v>
      </c>
      <c r="BD57" s="202">
        <v>0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0</v>
      </c>
      <c r="BL57" s="8">
        <f t="shared" si="21"/>
        <v>31.17</v>
      </c>
      <c r="BM57" s="8">
        <f t="shared" si="22"/>
        <v>0</v>
      </c>
      <c r="BN57" s="8">
        <f t="shared" si="23"/>
        <v>31.17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920</v>
      </c>
      <c r="G58" s="16">
        <f>'[3]14'!G60</f>
        <v>0</v>
      </c>
      <c r="H58" s="17">
        <f t="shared" si="27"/>
        <v>1240</v>
      </c>
      <c r="I58" s="15">
        <f>'[3]14'!J60</f>
        <v>300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31.17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31.17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268.83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268.83</v>
      </c>
      <c r="AT58" s="8">
        <v>31.17</v>
      </c>
      <c r="AU58" s="8">
        <v>0</v>
      </c>
      <c r="AW58" s="202">
        <v>31.17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31.17</v>
      </c>
      <c r="BD58" s="202">
        <v>0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0</v>
      </c>
      <c r="BL58" s="8">
        <f t="shared" si="21"/>
        <v>31.17</v>
      </c>
      <c r="BM58" s="8">
        <f t="shared" si="22"/>
        <v>0</v>
      </c>
      <c r="BN58" s="8">
        <f t="shared" si="23"/>
        <v>31.17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920</v>
      </c>
      <c r="G59" s="16">
        <f>'[3]14'!G61</f>
        <v>0</v>
      </c>
      <c r="H59" s="17">
        <f t="shared" si="27"/>
        <v>1240</v>
      </c>
      <c r="I59" s="15">
        <f>'[3]14'!J61</f>
        <v>295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30.65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30.65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264.35000000000002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264.35000000000002</v>
      </c>
      <c r="AT59" s="8">
        <v>30.65</v>
      </c>
      <c r="AU59" s="8">
        <v>0</v>
      </c>
      <c r="AW59" s="202">
        <v>30.65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30.65</v>
      </c>
      <c r="BD59" s="202">
        <v>0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0</v>
      </c>
      <c r="BL59" s="8">
        <f t="shared" si="21"/>
        <v>30.65</v>
      </c>
      <c r="BM59" s="8">
        <f t="shared" si="22"/>
        <v>0</v>
      </c>
      <c r="BN59" s="8">
        <f t="shared" si="23"/>
        <v>30.65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920</v>
      </c>
      <c r="G60" s="16">
        <f>'[3]14'!G62</f>
        <v>0</v>
      </c>
      <c r="H60" s="17">
        <f t="shared" si="27"/>
        <v>1240</v>
      </c>
      <c r="I60" s="15">
        <f>'[3]14'!J62</f>
        <v>295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30.65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30.65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264.35000000000002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264.35000000000002</v>
      </c>
      <c r="AT60" s="8">
        <v>30.65</v>
      </c>
      <c r="AU60" s="8">
        <v>0</v>
      </c>
      <c r="AW60" s="202">
        <v>30.65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30.65</v>
      </c>
      <c r="BD60" s="202">
        <v>0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0</v>
      </c>
      <c r="BL60" s="8">
        <f t="shared" si="21"/>
        <v>30.65</v>
      </c>
      <c r="BM60" s="8">
        <f t="shared" si="22"/>
        <v>0</v>
      </c>
      <c r="BN60" s="8">
        <f t="shared" si="23"/>
        <v>30.65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920</v>
      </c>
      <c r="G61" s="16">
        <f>'[3]14'!G63</f>
        <v>0</v>
      </c>
      <c r="H61" s="17">
        <f t="shared" si="27"/>
        <v>1240</v>
      </c>
      <c r="I61" s="15">
        <f>'[3]14'!J63</f>
        <v>295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29.78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29.78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265.22000000000003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265.22000000000003</v>
      </c>
      <c r="AT61" s="8">
        <v>29.78</v>
      </c>
      <c r="AU61" s="8">
        <v>0</v>
      </c>
      <c r="AW61" s="202">
        <v>29.78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29.78</v>
      </c>
      <c r="BD61" s="202">
        <v>0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0</v>
      </c>
      <c r="BL61" s="8">
        <f t="shared" si="21"/>
        <v>29.78</v>
      </c>
      <c r="BM61" s="8">
        <f t="shared" si="22"/>
        <v>0</v>
      </c>
      <c r="BN61" s="8">
        <f t="shared" si="23"/>
        <v>29.78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920</v>
      </c>
      <c r="G62" s="16">
        <f>'[3]14'!G64</f>
        <v>0</v>
      </c>
      <c r="H62" s="17">
        <f t="shared" si="27"/>
        <v>1240</v>
      </c>
      <c r="I62" s="15">
        <f>'[3]14'!J64</f>
        <v>295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30.65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30.65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264.35000000000002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264.35000000000002</v>
      </c>
      <c r="AT62" s="8">
        <v>30.65</v>
      </c>
      <c r="AU62" s="8">
        <v>0</v>
      </c>
      <c r="AW62" s="202">
        <v>30.65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30.65</v>
      </c>
      <c r="BD62" s="202">
        <v>0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0</v>
      </c>
      <c r="BL62" s="8">
        <f t="shared" si="21"/>
        <v>30.65</v>
      </c>
      <c r="BM62" s="8">
        <f t="shared" si="22"/>
        <v>0</v>
      </c>
      <c r="BN62" s="8">
        <f t="shared" si="23"/>
        <v>30.65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920</v>
      </c>
      <c r="G63" s="16">
        <f>'[3]14'!G65</f>
        <v>0</v>
      </c>
      <c r="H63" s="17">
        <f t="shared" si="27"/>
        <v>1240</v>
      </c>
      <c r="I63" s="15">
        <f>'[3]14'!J65</f>
        <v>295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30.55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30.55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264.45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264.45</v>
      </c>
      <c r="AT63" s="8">
        <v>30.55</v>
      </c>
      <c r="AU63" s="8">
        <v>0</v>
      </c>
      <c r="AW63" s="202">
        <v>30.55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30.55</v>
      </c>
      <c r="BD63" s="202">
        <v>0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0</v>
      </c>
      <c r="BL63" s="8">
        <f t="shared" si="21"/>
        <v>30.55</v>
      </c>
      <c r="BM63" s="8">
        <f t="shared" si="22"/>
        <v>0</v>
      </c>
      <c r="BN63" s="8">
        <f t="shared" si="23"/>
        <v>30.55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920</v>
      </c>
      <c r="G64" s="16">
        <f>'[3]14'!G66</f>
        <v>0</v>
      </c>
      <c r="H64" s="17">
        <f t="shared" si="27"/>
        <v>1240</v>
      </c>
      <c r="I64" s="15">
        <f>'[3]14'!J66</f>
        <v>295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30.55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30.55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264.45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264.45</v>
      </c>
      <c r="AT64" s="8">
        <v>30.55</v>
      </c>
      <c r="AU64" s="8">
        <v>0</v>
      </c>
      <c r="AW64" s="202">
        <v>30.55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30.55</v>
      </c>
      <c r="BD64" s="202">
        <v>0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0</v>
      </c>
      <c r="BL64" s="8">
        <f t="shared" si="21"/>
        <v>30.55</v>
      </c>
      <c r="BM64" s="8">
        <f t="shared" si="22"/>
        <v>0</v>
      </c>
      <c r="BN64" s="8">
        <f t="shared" si="23"/>
        <v>30.55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920</v>
      </c>
      <c r="G65" s="16">
        <f>'[3]14'!G67</f>
        <v>0</v>
      </c>
      <c r="H65" s="17">
        <f t="shared" si="27"/>
        <v>1240</v>
      </c>
      <c r="I65" s="15">
        <f>'[3]14'!J67</f>
        <v>295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30.55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30.55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264.45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264.45</v>
      </c>
      <c r="AT65" s="8">
        <v>30.55</v>
      </c>
      <c r="AU65" s="8">
        <v>0</v>
      </c>
      <c r="AW65" s="202">
        <v>30.55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30.55</v>
      </c>
      <c r="BD65" s="202">
        <v>0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0</v>
      </c>
      <c r="BL65" s="8">
        <f t="shared" si="21"/>
        <v>30.55</v>
      </c>
      <c r="BM65" s="8">
        <f t="shared" si="22"/>
        <v>0</v>
      </c>
      <c r="BN65" s="8">
        <f t="shared" si="23"/>
        <v>30.55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920</v>
      </c>
      <c r="G66" s="16">
        <f>'[3]14'!G68</f>
        <v>0</v>
      </c>
      <c r="H66" s="17">
        <f t="shared" si="27"/>
        <v>1240</v>
      </c>
      <c r="I66" s="15">
        <f>'[3]14'!J68</f>
        <v>295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30.55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30.55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264.45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264.45</v>
      </c>
      <c r="AT66" s="8">
        <v>30.55</v>
      </c>
      <c r="AU66" s="8">
        <v>0</v>
      </c>
      <c r="AW66" s="202">
        <v>30.55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30.55</v>
      </c>
      <c r="BD66" s="202">
        <v>0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0</v>
      </c>
      <c r="BL66" s="8">
        <f t="shared" si="21"/>
        <v>30.55</v>
      </c>
      <c r="BM66" s="8">
        <f t="shared" si="22"/>
        <v>0</v>
      </c>
      <c r="BN66" s="8">
        <f t="shared" si="23"/>
        <v>30.55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920</v>
      </c>
      <c r="G67" s="16">
        <f>'[3]14'!G69</f>
        <v>0</v>
      </c>
      <c r="H67" s="17">
        <f t="shared" si="27"/>
        <v>1240</v>
      </c>
      <c r="I67" s="15">
        <f>'[3]14'!J69</f>
        <v>295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29.78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29.78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265.22000000000003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265.22000000000003</v>
      </c>
      <c r="AT67" s="8">
        <v>29.78</v>
      </c>
      <c r="AU67" s="8">
        <v>0</v>
      </c>
      <c r="AW67" s="202">
        <v>29.78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29.78</v>
      </c>
      <c r="BD67" s="202">
        <v>0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0</v>
      </c>
      <c r="BL67" s="8">
        <f t="shared" si="21"/>
        <v>29.78</v>
      </c>
      <c r="BM67" s="8">
        <f t="shared" si="22"/>
        <v>0</v>
      </c>
      <c r="BN67" s="8">
        <f t="shared" si="23"/>
        <v>29.78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920</v>
      </c>
      <c r="G68" s="16">
        <f>'[3]14'!G70</f>
        <v>0</v>
      </c>
      <c r="H68" s="17">
        <f t="shared" si="27"/>
        <v>1240</v>
      </c>
      <c r="I68" s="15">
        <f>'[3]14'!J70</f>
        <v>295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30.75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30.75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264.25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264.25</v>
      </c>
      <c r="AT68" s="8">
        <v>30.75</v>
      </c>
      <c r="AU68" s="8">
        <v>0</v>
      </c>
      <c r="AW68" s="202">
        <v>30.75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30.75</v>
      </c>
      <c r="BD68" s="202">
        <v>0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0</v>
      </c>
      <c r="BL68" s="8">
        <f t="shared" ref="BL68:BL98" si="53">AT68</f>
        <v>30.75</v>
      </c>
      <c r="BM68" s="8">
        <f t="shared" ref="BM68:BM98" si="54">AU68</f>
        <v>0</v>
      </c>
      <c r="BN68" s="8">
        <f t="shared" ref="BN68:BN98" si="55">BC68</f>
        <v>30.75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920</v>
      </c>
      <c r="G69" s="16">
        <f>'[3]14'!G71</f>
        <v>0</v>
      </c>
      <c r="H69" s="17">
        <f t="shared" ref="H69:H98" si="59">SUM(B69:G69)</f>
        <v>1240</v>
      </c>
      <c r="I69" s="15">
        <f>'[3]14'!J71</f>
        <v>295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30.65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30.65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264.35000000000002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264.35000000000002</v>
      </c>
      <c r="AT69" s="8">
        <v>30.65</v>
      </c>
      <c r="AU69" s="8">
        <v>0</v>
      </c>
      <c r="AW69" s="202">
        <v>30.65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30.65</v>
      </c>
      <c r="BD69" s="202">
        <v>0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0</v>
      </c>
      <c r="BL69" s="8">
        <f t="shared" si="53"/>
        <v>30.65</v>
      </c>
      <c r="BM69" s="8">
        <f t="shared" si="54"/>
        <v>0</v>
      </c>
      <c r="BN69" s="8">
        <f t="shared" si="55"/>
        <v>30.65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920</v>
      </c>
      <c r="G70" s="16">
        <f>'[3]14'!G72</f>
        <v>0</v>
      </c>
      <c r="H70" s="17">
        <f t="shared" si="59"/>
        <v>1240</v>
      </c>
      <c r="I70" s="15">
        <f>'[3]14'!J72</f>
        <v>295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30.85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30.85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264.14999999999998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264.14999999999998</v>
      </c>
      <c r="AT70" s="8">
        <v>30.85</v>
      </c>
      <c r="AU70" s="8">
        <v>0</v>
      </c>
      <c r="AW70" s="202">
        <v>30.85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30.85</v>
      </c>
      <c r="BD70" s="202">
        <v>0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0</v>
      </c>
      <c r="BL70" s="8">
        <f t="shared" si="53"/>
        <v>30.85</v>
      </c>
      <c r="BM70" s="8">
        <f t="shared" si="54"/>
        <v>0</v>
      </c>
      <c r="BN70" s="8">
        <f t="shared" si="55"/>
        <v>30.85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920</v>
      </c>
      <c r="G71" s="16">
        <f>'[3]14'!G73</f>
        <v>0</v>
      </c>
      <c r="H71" s="17">
        <f t="shared" si="59"/>
        <v>1240</v>
      </c>
      <c r="I71" s="15">
        <f>'[3]14'!J73</f>
        <v>295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31.06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31.06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263.94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263.94</v>
      </c>
      <c r="AT71" s="8">
        <v>31.06</v>
      </c>
      <c r="AU71" s="8">
        <v>0</v>
      </c>
      <c r="AW71" s="202">
        <v>31.06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31.06</v>
      </c>
      <c r="BD71" s="202">
        <v>0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0</v>
      </c>
      <c r="BL71" s="8">
        <f t="shared" si="53"/>
        <v>31.06</v>
      </c>
      <c r="BM71" s="8">
        <f t="shared" si="54"/>
        <v>0</v>
      </c>
      <c r="BN71" s="8">
        <f t="shared" si="55"/>
        <v>31.06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920</v>
      </c>
      <c r="G72" s="16">
        <f>'[3]14'!G74</f>
        <v>0</v>
      </c>
      <c r="H72" s="17">
        <f t="shared" si="59"/>
        <v>1240</v>
      </c>
      <c r="I72" s="15">
        <f>'[3]14'!J74</f>
        <v>295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31.16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31.16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263.83999999999997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263.83999999999997</v>
      </c>
      <c r="AT72" s="8">
        <v>31.16</v>
      </c>
      <c r="AU72" s="8">
        <v>0</v>
      </c>
      <c r="AW72" s="202">
        <v>31.16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31.16</v>
      </c>
      <c r="BD72" s="202">
        <v>0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0</v>
      </c>
      <c r="BL72" s="8">
        <f t="shared" si="53"/>
        <v>31.16</v>
      </c>
      <c r="BM72" s="8">
        <f t="shared" si="54"/>
        <v>0</v>
      </c>
      <c r="BN72" s="8">
        <f t="shared" si="55"/>
        <v>31.16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920</v>
      </c>
      <c r="G73" s="16">
        <f>'[3]14'!G75</f>
        <v>0</v>
      </c>
      <c r="H73" s="17">
        <f t="shared" si="59"/>
        <v>1240</v>
      </c>
      <c r="I73" s="15">
        <f>'[3]14'!J75</f>
        <v>295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30.46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30.46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264.54000000000002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264.54000000000002</v>
      </c>
      <c r="AT73" s="8">
        <v>30.46</v>
      </c>
      <c r="AU73" s="8">
        <v>0</v>
      </c>
      <c r="AW73" s="202">
        <v>30.46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30.46</v>
      </c>
      <c r="BD73" s="202">
        <v>0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0</v>
      </c>
      <c r="BL73" s="8">
        <f t="shared" si="53"/>
        <v>30.46</v>
      </c>
      <c r="BM73" s="8">
        <f t="shared" si="54"/>
        <v>0</v>
      </c>
      <c r="BN73" s="8">
        <f t="shared" si="55"/>
        <v>30.46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920</v>
      </c>
      <c r="G74" s="16">
        <f>'[3]14'!G76</f>
        <v>0</v>
      </c>
      <c r="H74" s="17">
        <f t="shared" si="59"/>
        <v>1240</v>
      </c>
      <c r="I74" s="15">
        <f>'[3]14'!J76</f>
        <v>295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31.47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31.47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263.52999999999997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263.52999999999997</v>
      </c>
      <c r="AT74" s="8">
        <v>31.47</v>
      </c>
      <c r="AU74" s="8">
        <v>0</v>
      </c>
      <c r="AW74" s="202">
        <v>31.47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31.47</v>
      </c>
      <c r="BD74" s="202">
        <v>0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0</v>
      </c>
      <c r="BL74" s="8">
        <f t="shared" si="53"/>
        <v>31.47</v>
      </c>
      <c r="BM74" s="8">
        <f t="shared" si="54"/>
        <v>0</v>
      </c>
      <c r="BN74" s="8">
        <f t="shared" si="55"/>
        <v>31.47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940</v>
      </c>
      <c r="G75" s="16">
        <f>'[3]14'!G77</f>
        <v>0</v>
      </c>
      <c r="H75" s="17">
        <f t="shared" si="59"/>
        <v>1260</v>
      </c>
      <c r="I75" s="15">
        <f>'[3]14'!J77</f>
        <v>300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31.9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31.9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268.10000000000002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268.10000000000002</v>
      </c>
      <c r="AT75" s="8">
        <v>31.9</v>
      </c>
      <c r="AU75" s="8">
        <v>0</v>
      </c>
      <c r="AW75" s="202">
        <v>31.9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31.9</v>
      </c>
      <c r="BD75" s="202">
        <v>0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0</v>
      </c>
      <c r="BL75" s="8">
        <f t="shared" si="53"/>
        <v>31.9</v>
      </c>
      <c r="BM75" s="8">
        <f t="shared" si="54"/>
        <v>0</v>
      </c>
      <c r="BN75" s="8">
        <f t="shared" si="55"/>
        <v>31.9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940</v>
      </c>
      <c r="G76" s="16">
        <f>'[3]14'!G78</f>
        <v>0</v>
      </c>
      <c r="H76" s="17">
        <f t="shared" si="59"/>
        <v>1260</v>
      </c>
      <c r="I76" s="15">
        <f>'[3]14'!J78</f>
        <v>298.95999999999998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298.95999999999998</v>
      </c>
      <c r="P76" s="18">
        <f>frq!C76</f>
        <v>1</v>
      </c>
      <c r="Q76" s="15">
        <f t="shared" si="33"/>
        <v>298.95999999999998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298.95999999999998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266.95999999999998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266.95999999999998</v>
      </c>
      <c r="AT76" s="8">
        <v>32</v>
      </c>
      <c r="AU76" s="8">
        <v>0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0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940</v>
      </c>
      <c r="G77" s="16">
        <f>'[3]14'!G79</f>
        <v>0</v>
      </c>
      <c r="H77" s="17">
        <f t="shared" si="59"/>
        <v>1260</v>
      </c>
      <c r="I77" s="15">
        <f>'[3]14'!J79</f>
        <v>296.95999999999998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296.95999999999998</v>
      </c>
      <c r="P77" s="18">
        <f>frq!C77</f>
        <v>1</v>
      </c>
      <c r="Q77" s="15">
        <f t="shared" si="33"/>
        <v>296.95999999999998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296.95999999999998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264.95999999999998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264.95999999999998</v>
      </c>
      <c r="AT77" s="8">
        <v>32</v>
      </c>
      <c r="AU77" s="8">
        <v>0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0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940</v>
      </c>
      <c r="G78" s="16">
        <f>'[3]14'!G80</f>
        <v>0</v>
      </c>
      <c r="H78" s="17">
        <f t="shared" si="59"/>
        <v>1260</v>
      </c>
      <c r="I78" s="15">
        <f>'[3]14'!J80</f>
        <v>295.95999999999998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295.95999999999998</v>
      </c>
      <c r="P78" s="18">
        <f>frq!C78</f>
        <v>1</v>
      </c>
      <c r="Q78" s="15">
        <f t="shared" si="33"/>
        <v>295.95999999999998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263.95999999999998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263.95999999999998</v>
      </c>
      <c r="AT78" s="8">
        <v>32</v>
      </c>
      <c r="AU78" s="8">
        <v>0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0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940</v>
      </c>
      <c r="G79" s="16">
        <f>'[3]14'!G81</f>
        <v>0</v>
      </c>
      <c r="H79" s="17">
        <f t="shared" si="59"/>
        <v>1260</v>
      </c>
      <c r="I79" s="15">
        <f>'[3]14'!J81</f>
        <v>300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31.69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31.69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268.31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268.31</v>
      </c>
      <c r="AT79" s="8">
        <v>31.69</v>
      </c>
      <c r="AU79" s="8">
        <v>0</v>
      </c>
      <c r="AW79" s="202">
        <v>31.69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31.69</v>
      </c>
      <c r="BD79" s="202">
        <v>0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0</v>
      </c>
      <c r="BL79" s="8">
        <f t="shared" si="53"/>
        <v>31.69</v>
      </c>
      <c r="BM79" s="8">
        <f t="shared" si="54"/>
        <v>0</v>
      </c>
      <c r="BN79" s="8">
        <f t="shared" si="55"/>
        <v>31.69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940</v>
      </c>
      <c r="G80" s="16">
        <f>'[3]14'!G82</f>
        <v>0</v>
      </c>
      <c r="H80" s="17">
        <f t="shared" si="59"/>
        <v>1260</v>
      </c>
      <c r="I80" s="15">
        <f>'[3]14'!J82</f>
        <v>293.95999999999998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293.95999999999998</v>
      </c>
      <c r="P80" s="18">
        <f>frq!C80</f>
        <v>1</v>
      </c>
      <c r="Q80" s="15">
        <f t="shared" si="33"/>
        <v>293.95999999999998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293.95999999999998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261.95999999999998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261.95999999999998</v>
      </c>
      <c r="AT80" s="8">
        <v>32</v>
      </c>
      <c r="AU80" s="8">
        <v>0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0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940</v>
      </c>
      <c r="G81" s="16">
        <f>'[3]14'!G83</f>
        <v>0</v>
      </c>
      <c r="H81" s="17">
        <f t="shared" si="59"/>
        <v>1260</v>
      </c>
      <c r="I81" s="15">
        <f>'[3]14'!J83</f>
        <v>297.95999999999998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297.95999999999998</v>
      </c>
      <c r="P81" s="18">
        <f>frq!C81</f>
        <v>1</v>
      </c>
      <c r="Q81" s="15">
        <f t="shared" si="33"/>
        <v>297.95999999999998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297.95999999999998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265.95999999999998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265.95999999999998</v>
      </c>
      <c r="AT81" s="8">
        <v>32</v>
      </c>
      <c r="AU81" s="8">
        <v>0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0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940</v>
      </c>
      <c r="G82" s="16">
        <f>'[3]14'!G84</f>
        <v>0</v>
      </c>
      <c r="H82" s="17">
        <f t="shared" si="59"/>
        <v>1260</v>
      </c>
      <c r="I82" s="15">
        <f>'[3]14'!J84</f>
        <v>298.95999999999998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298.95999999999998</v>
      </c>
      <c r="P82" s="18">
        <f>frq!C82</f>
        <v>1</v>
      </c>
      <c r="Q82" s="15">
        <f t="shared" si="33"/>
        <v>298.95999999999998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298.95999999999998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266.95999999999998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266.95999999999998</v>
      </c>
      <c r="AT82" s="8">
        <v>32</v>
      </c>
      <c r="AU82" s="8">
        <v>0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0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940</v>
      </c>
      <c r="G83" s="16">
        <f>'[3]14'!G85</f>
        <v>0</v>
      </c>
      <c r="H83" s="17">
        <f t="shared" si="59"/>
        <v>1260</v>
      </c>
      <c r="I83" s="15">
        <f>'[3]14'!J85</f>
        <v>298.95999999999998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298.95999999999998</v>
      </c>
      <c r="P83" s="18">
        <f>frq!C83</f>
        <v>1</v>
      </c>
      <c r="Q83" s="15">
        <f t="shared" si="33"/>
        <v>298.95999999999998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298.95999999999998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266.95999999999998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266.95999999999998</v>
      </c>
      <c r="AT83" s="8">
        <v>32</v>
      </c>
      <c r="AU83" s="8">
        <v>0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0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940</v>
      </c>
      <c r="G84" s="16">
        <f>'[3]14'!G86</f>
        <v>0</v>
      </c>
      <c r="H84" s="17">
        <f t="shared" si="59"/>
        <v>1260</v>
      </c>
      <c r="I84" s="15">
        <f>'[3]14'!J86</f>
        <v>299.95999999999998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299.95999999999998</v>
      </c>
      <c r="P84" s="18">
        <f>frq!C84</f>
        <v>1</v>
      </c>
      <c r="Q84" s="15">
        <f t="shared" si="33"/>
        <v>299.95999999999998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299.95999999999998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267.95999999999998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267.95999999999998</v>
      </c>
      <c r="AT84" s="8">
        <v>32</v>
      </c>
      <c r="AU84" s="8">
        <v>0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0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940</v>
      </c>
      <c r="G85" s="16">
        <f>'[3]14'!G87</f>
        <v>0</v>
      </c>
      <c r="H85" s="17">
        <f t="shared" si="59"/>
        <v>1260</v>
      </c>
      <c r="I85" s="15">
        <f>'[3]14'!J87</f>
        <v>300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31.38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31.38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268.62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268.62</v>
      </c>
      <c r="AT85" s="8">
        <v>31.38</v>
      </c>
      <c r="AU85" s="8">
        <v>0</v>
      </c>
      <c r="AW85" s="202">
        <v>31.38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31.38</v>
      </c>
      <c r="BD85" s="202">
        <v>0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0</v>
      </c>
      <c r="BL85" s="8">
        <f t="shared" si="53"/>
        <v>31.38</v>
      </c>
      <c r="BM85" s="8">
        <f t="shared" si="54"/>
        <v>0</v>
      </c>
      <c r="BN85" s="8">
        <f t="shared" si="55"/>
        <v>31.38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940</v>
      </c>
      <c r="G86" s="16">
        <f>'[3]14'!G88</f>
        <v>0</v>
      </c>
      <c r="H86" s="17">
        <f t="shared" si="59"/>
        <v>1260</v>
      </c>
      <c r="I86" s="15">
        <f>'[3]14'!J88</f>
        <v>296.95999999999998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296.95999999999998</v>
      </c>
      <c r="P86" s="18">
        <f>frq!C86</f>
        <v>1</v>
      </c>
      <c r="Q86" s="15">
        <f t="shared" si="33"/>
        <v>296.95999999999998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296.95999999999998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264.95999999999998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264.95999999999998</v>
      </c>
      <c r="AT86" s="8">
        <v>32</v>
      </c>
      <c r="AU86" s="8">
        <v>0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0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940</v>
      </c>
      <c r="G87" s="16">
        <f>'[3]14'!G89</f>
        <v>0</v>
      </c>
      <c r="H87" s="17">
        <f t="shared" si="59"/>
        <v>1260</v>
      </c>
      <c r="I87" s="15">
        <f>'[3]14'!J89</f>
        <v>300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31.9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31.9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268.10000000000002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268.10000000000002</v>
      </c>
      <c r="AT87" s="8">
        <v>31.9</v>
      </c>
      <c r="AU87" s="8">
        <v>0</v>
      </c>
      <c r="AW87" s="202">
        <v>31.9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31.9</v>
      </c>
      <c r="BD87" s="202">
        <v>0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0</v>
      </c>
      <c r="BL87" s="8">
        <f t="shared" si="53"/>
        <v>31.9</v>
      </c>
      <c r="BM87" s="8">
        <f t="shared" si="54"/>
        <v>0</v>
      </c>
      <c r="BN87" s="8">
        <f t="shared" si="55"/>
        <v>31.9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940</v>
      </c>
      <c r="G88" s="16">
        <f>'[3]14'!G90</f>
        <v>0</v>
      </c>
      <c r="H88" s="17">
        <f t="shared" si="59"/>
        <v>1260</v>
      </c>
      <c r="I88" s="15">
        <f>'[3]14'!J90</f>
        <v>300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31.79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31.79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268.20999999999998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268.20999999999998</v>
      </c>
      <c r="AT88" s="8">
        <v>31.79</v>
      </c>
      <c r="AU88" s="8">
        <v>0</v>
      </c>
      <c r="AW88" s="202">
        <v>31.79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31.79</v>
      </c>
      <c r="BD88" s="202">
        <v>0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0</v>
      </c>
      <c r="BL88" s="8">
        <f t="shared" si="53"/>
        <v>31.79</v>
      </c>
      <c r="BM88" s="8">
        <f t="shared" si="54"/>
        <v>0</v>
      </c>
      <c r="BN88" s="8">
        <f t="shared" si="55"/>
        <v>31.79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940</v>
      </c>
      <c r="G89" s="16">
        <f>'[3]14'!G91</f>
        <v>0</v>
      </c>
      <c r="H89" s="17">
        <f t="shared" si="59"/>
        <v>1260</v>
      </c>
      <c r="I89" s="15">
        <f>'[3]14'!J91</f>
        <v>300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31.79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31.79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268.20999999999998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268.20999999999998</v>
      </c>
      <c r="AT89" s="8">
        <v>31.79</v>
      </c>
      <c r="AU89" s="8">
        <v>0</v>
      </c>
      <c r="AW89" s="202">
        <v>31.79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31.79</v>
      </c>
      <c r="BD89" s="202">
        <v>0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0</v>
      </c>
      <c r="BL89" s="8">
        <f t="shared" si="53"/>
        <v>31.79</v>
      </c>
      <c r="BM89" s="8">
        <f t="shared" si="54"/>
        <v>0</v>
      </c>
      <c r="BN89" s="8">
        <f t="shared" si="55"/>
        <v>31.79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940</v>
      </c>
      <c r="G90" s="16">
        <f>'[3]14'!G92</f>
        <v>0</v>
      </c>
      <c r="H90" s="17">
        <f t="shared" si="59"/>
        <v>1260</v>
      </c>
      <c r="I90" s="15">
        <f>'[3]14'!J92</f>
        <v>300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31.69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31.69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268.31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268.31</v>
      </c>
      <c r="AT90" s="8">
        <v>31.69</v>
      </c>
      <c r="AU90" s="8">
        <v>0</v>
      </c>
      <c r="AW90" s="202">
        <v>31.69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31.69</v>
      </c>
      <c r="BD90" s="202">
        <v>0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0</v>
      </c>
      <c r="BL90" s="8">
        <f t="shared" si="53"/>
        <v>31.69</v>
      </c>
      <c r="BM90" s="8">
        <f t="shared" si="54"/>
        <v>0</v>
      </c>
      <c r="BN90" s="8">
        <f t="shared" si="55"/>
        <v>31.69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940</v>
      </c>
      <c r="G91" s="16">
        <f>'[3]14'!G93</f>
        <v>0</v>
      </c>
      <c r="H91" s="17">
        <f t="shared" si="59"/>
        <v>1260</v>
      </c>
      <c r="I91" s="15">
        <f>'[3]14'!J93</f>
        <v>300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31.17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31.17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268.83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268.83</v>
      </c>
      <c r="AT91" s="8">
        <v>31.17</v>
      </c>
      <c r="AU91" s="8">
        <v>0</v>
      </c>
      <c r="AW91" s="202">
        <v>31.17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31.17</v>
      </c>
      <c r="BD91" s="202">
        <v>0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0</v>
      </c>
      <c r="BL91" s="8">
        <f t="shared" si="53"/>
        <v>31.17</v>
      </c>
      <c r="BM91" s="8">
        <f t="shared" si="54"/>
        <v>0</v>
      </c>
      <c r="BN91" s="8">
        <f t="shared" si="55"/>
        <v>31.17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940</v>
      </c>
      <c r="G92" s="16">
        <f>'[3]14'!G94</f>
        <v>0</v>
      </c>
      <c r="H92" s="17">
        <f t="shared" si="59"/>
        <v>1260</v>
      </c>
      <c r="I92" s="15">
        <f>'[3]14'!J94</f>
        <v>298.95999999999998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298.95999999999998</v>
      </c>
      <c r="P92" s="18">
        <f>frq!C92</f>
        <v>1</v>
      </c>
      <c r="Q92" s="15">
        <f t="shared" si="33"/>
        <v>298.95999999999998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298.95999999999998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266.95999999999998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266.95999999999998</v>
      </c>
      <c r="AT92" s="8">
        <v>32</v>
      </c>
      <c r="AU92" s="8">
        <v>0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0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940</v>
      </c>
      <c r="G93" s="16">
        <f>'[3]14'!G95</f>
        <v>0</v>
      </c>
      <c r="H93" s="17">
        <f t="shared" si="59"/>
        <v>1260</v>
      </c>
      <c r="I93" s="15">
        <f>'[3]14'!J95</f>
        <v>300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31.79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31.79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268.20999999999998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268.20999999999998</v>
      </c>
      <c r="AT93" s="8">
        <v>31.79</v>
      </c>
      <c r="AU93" s="8">
        <v>0</v>
      </c>
      <c r="AW93" s="202">
        <v>31.79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31.79</v>
      </c>
      <c r="BD93" s="202">
        <v>0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0</v>
      </c>
      <c r="BL93" s="8">
        <f t="shared" si="53"/>
        <v>31.79</v>
      </c>
      <c r="BM93" s="8">
        <f t="shared" si="54"/>
        <v>0</v>
      </c>
      <c r="BN93" s="8">
        <f t="shared" si="55"/>
        <v>31.79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940</v>
      </c>
      <c r="G94" s="16">
        <f>'[3]14'!G96</f>
        <v>0</v>
      </c>
      <c r="H94" s="17">
        <f t="shared" si="59"/>
        <v>1260</v>
      </c>
      <c r="I94" s="15">
        <f>'[3]14'!J96</f>
        <v>300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31.9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31.9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268.10000000000002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268.10000000000002</v>
      </c>
      <c r="AT94" s="8">
        <v>31.9</v>
      </c>
      <c r="AU94" s="8">
        <v>0</v>
      </c>
      <c r="AW94" s="202">
        <v>31.9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31.9</v>
      </c>
      <c r="BD94" s="202">
        <v>0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0</v>
      </c>
      <c r="BL94" s="8">
        <f t="shared" si="53"/>
        <v>31.9</v>
      </c>
      <c r="BM94" s="8">
        <f t="shared" si="54"/>
        <v>0</v>
      </c>
      <c r="BN94" s="8">
        <f t="shared" si="55"/>
        <v>31.9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940</v>
      </c>
      <c r="G95" s="16">
        <f>'[3]14'!G97</f>
        <v>0</v>
      </c>
      <c r="H95" s="17">
        <f t="shared" si="59"/>
        <v>1260</v>
      </c>
      <c r="I95" s="15">
        <f>'[3]14'!J97</f>
        <v>300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31.79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31.79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268.20999999999998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268.20999999999998</v>
      </c>
      <c r="AT95" s="8">
        <v>31.79</v>
      </c>
      <c r="AU95" s="8">
        <v>0</v>
      </c>
      <c r="AW95" s="202">
        <v>31.79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31.79</v>
      </c>
      <c r="BD95" s="202">
        <v>0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0</v>
      </c>
      <c r="BL95" s="8">
        <f t="shared" si="53"/>
        <v>31.79</v>
      </c>
      <c r="BM95" s="8">
        <f t="shared" si="54"/>
        <v>0</v>
      </c>
      <c r="BN95" s="8">
        <f t="shared" si="55"/>
        <v>31.79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940</v>
      </c>
      <c r="G96" s="16">
        <f>'[3]14'!G98</f>
        <v>0</v>
      </c>
      <c r="H96" s="17">
        <f t="shared" si="59"/>
        <v>1260</v>
      </c>
      <c r="I96" s="15">
        <f>'[3]14'!J98</f>
        <v>300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31.79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31.79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268.20999999999998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268.20999999999998</v>
      </c>
      <c r="AT96" s="8">
        <v>31.79</v>
      </c>
      <c r="AU96" s="8">
        <v>0</v>
      </c>
      <c r="AW96" s="202">
        <v>31.79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31.79</v>
      </c>
      <c r="BD96" s="202">
        <v>0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0</v>
      </c>
      <c r="BL96" s="8">
        <f t="shared" si="53"/>
        <v>31.79</v>
      </c>
      <c r="BM96" s="8">
        <f t="shared" si="54"/>
        <v>0</v>
      </c>
      <c r="BN96" s="8">
        <f t="shared" si="55"/>
        <v>31.79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940</v>
      </c>
      <c r="G97" s="16">
        <f>'[3]14'!G99</f>
        <v>0</v>
      </c>
      <c r="H97" s="17">
        <f t="shared" si="59"/>
        <v>1260</v>
      </c>
      <c r="I97" s="15">
        <f>'[3]14'!J99</f>
        <v>300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31.07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31.07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268.93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268.93</v>
      </c>
      <c r="AT97" s="8">
        <v>31.07</v>
      </c>
      <c r="AU97" s="8">
        <v>0</v>
      </c>
      <c r="AW97" s="202">
        <v>31.07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31.07</v>
      </c>
      <c r="BD97" s="202">
        <v>0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0</v>
      </c>
      <c r="BL97" s="8">
        <f t="shared" si="53"/>
        <v>31.07</v>
      </c>
      <c r="BM97" s="8">
        <f t="shared" si="54"/>
        <v>0</v>
      </c>
      <c r="BN97" s="8">
        <f t="shared" si="55"/>
        <v>31.07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940</v>
      </c>
      <c r="G98" s="16">
        <f>'[3]14'!G100</f>
        <v>0</v>
      </c>
      <c r="H98" s="17">
        <f t="shared" si="59"/>
        <v>1260</v>
      </c>
      <c r="I98" s="15">
        <f>'[3]14'!J100</f>
        <v>299.95999999999998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299.95999999999998</v>
      </c>
      <c r="P98" s="18">
        <f>frq!C98</f>
        <v>1</v>
      </c>
      <c r="Q98" s="15">
        <f t="shared" si="33"/>
        <v>299.95999999999998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299.95999999999998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267.95999999999998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267.95999999999998</v>
      </c>
      <c r="AT98" s="8">
        <v>32</v>
      </c>
      <c r="AU98" s="8">
        <v>0</v>
      </c>
      <c r="AW98" s="202">
        <v>32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32</v>
      </c>
      <c r="BD98" s="202">
        <v>0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7.0883949999999958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7.0883949999999958</v>
      </c>
      <c r="P99" s="15">
        <f t="shared" si="62"/>
        <v>2.4E-2</v>
      </c>
      <c r="Q99" s="15">
        <f t="shared" si="62"/>
        <v>7.0883949999999958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7.0883949999999958</v>
      </c>
      <c r="X99" s="15">
        <f t="shared" si="62"/>
        <v>0.75800250000000013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0.75800250000000013</v>
      </c>
      <c r="AE99" s="15">
        <f t="shared" si="62"/>
        <v>8.3249999999999991E-3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8.3249999999999991E-3</v>
      </c>
      <c r="AL99" s="15">
        <f t="shared" si="62"/>
        <v>6.3220674999999957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6.3220674999999957</v>
      </c>
      <c r="AS99" s="15">
        <f t="shared" si="62"/>
        <v>0</v>
      </c>
      <c r="AT99" s="15">
        <f t="shared" si="62"/>
        <v>0.75926750000000021</v>
      </c>
      <c r="AU99" s="15">
        <f t="shared" si="62"/>
        <v>1.3200000000000002E-2</v>
      </c>
      <c r="AV99" s="15">
        <f t="shared" si="62"/>
        <v>0</v>
      </c>
      <c r="AW99" s="15">
        <f t="shared" si="62"/>
        <v>0.75800250000000013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0.75800250000000013</v>
      </c>
      <c r="BD99" s="15">
        <f t="shared" si="62"/>
        <v>8.3249999999999991E-3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8.3249999999999991E-3</v>
      </c>
      <c r="BK99" s="15"/>
      <c r="BL99" s="15">
        <f t="shared" si="63"/>
        <v>0.75926750000000021</v>
      </c>
      <c r="BM99" s="15">
        <f t="shared" si="63"/>
        <v>1.3200000000000002E-2</v>
      </c>
      <c r="BN99" s="15">
        <f t="shared" si="63"/>
        <v>0.75800250000000013</v>
      </c>
      <c r="BO99" s="15">
        <f t="shared" si="63"/>
        <v>8.3249999999999991E-3</v>
      </c>
      <c r="BP99" s="15">
        <f t="shared" si="63"/>
        <v>1.2649999999999988E-3</v>
      </c>
      <c r="BQ99" s="15">
        <f t="shared" si="63"/>
        <v>4.875E-3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44726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44726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0</v>
      </c>
      <c r="L6">
        <f>NDMC_EOD!AG6+NDMC_EOD!AH6</f>
        <v>44.77</v>
      </c>
      <c r="M6">
        <f>TPDDL_EOD!AG6+TPDDL_EOD!AH6</f>
        <v>22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0</v>
      </c>
      <c r="S6">
        <v>44.77</v>
      </c>
      <c r="T6">
        <v>22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0</v>
      </c>
      <c r="L7">
        <f>NDMC_EOD!AG7+NDMC_EOD!AH7</f>
        <v>44.77</v>
      </c>
      <c r="M7">
        <f>TPDDL_EOD!AG7+TPDDL_EOD!AH7</f>
        <v>22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0</v>
      </c>
      <c r="S7">
        <v>44.77</v>
      </c>
      <c r="T7">
        <v>22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0</v>
      </c>
      <c r="L8">
        <f>NDMC_EOD!AG8+NDMC_EOD!AH8</f>
        <v>44.77</v>
      </c>
      <c r="M8">
        <f>TPDDL_EOD!AG8+TPDDL_EOD!AH8</f>
        <v>22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0</v>
      </c>
      <c r="S8">
        <v>44.77</v>
      </c>
      <c r="T8">
        <v>22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0</v>
      </c>
      <c r="L9">
        <f>NDMC_EOD!AG9+NDMC_EOD!AH9</f>
        <v>44.77</v>
      </c>
      <c r="M9">
        <f>TPDDL_EOD!AG9+TPDDL_EOD!AH9</f>
        <v>22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0</v>
      </c>
      <c r="S9">
        <v>44.77</v>
      </c>
      <c r="T9">
        <v>22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0</v>
      </c>
      <c r="L10">
        <f>NDMC_EOD!AG10+NDMC_EOD!AH10</f>
        <v>44.77</v>
      </c>
      <c r="M10">
        <f>TPDDL_EOD!AG10+TPDDL_EOD!AH10</f>
        <v>22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0</v>
      </c>
      <c r="S10">
        <v>44.77</v>
      </c>
      <c r="T10">
        <v>22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0</v>
      </c>
      <c r="L11">
        <f>NDMC_EOD!AG11+NDMC_EOD!AH11</f>
        <v>44.77</v>
      </c>
      <c r="M11">
        <f>TPDDL_EOD!AG11+TPDDL_EOD!AH11</f>
        <v>22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0</v>
      </c>
      <c r="S11">
        <v>44.77</v>
      </c>
      <c r="T11">
        <v>22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0</v>
      </c>
      <c r="L12">
        <f>NDMC_EOD!AG12+NDMC_EOD!AH12</f>
        <v>44.77</v>
      </c>
      <c r="M12">
        <f>TPDDL_EOD!AG12+TPDDL_EOD!AH12</f>
        <v>22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0</v>
      </c>
      <c r="S12">
        <v>44.77</v>
      </c>
      <c r="T12">
        <v>22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0</v>
      </c>
      <c r="L13">
        <f>NDMC_EOD!AG13+NDMC_EOD!AH13</f>
        <v>44.77</v>
      </c>
      <c r="M13">
        <f>TPDDL_EOD!AG13+TPDDL_EOD!AH13</f>
        <v>22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0</v>
      </c>
      <c r="S13">
        <v>44.77</v>
      </c>
      <c r="T13">
        <v>22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0</v>
      </c>
      <c r="L14">
        <f>NDMC_EOD!AG14+NDMC_EOD!AH14</f>
        <v>44.77</v>
      </c>
      <c r="M14">
        <f>TPDDL_EOD!AG14+TPDDL_EOD!AH14</f>
        <v>22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0</v>
      </c>
      <c r="S14">
        <v>44.77</v>
      </c>
      <c r="T14">
        <v>22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60</v>
      </c>
      <c r="D19">
        <f>PPCL!M19</f>
        <v>120</v>
      </c>
      <c r="E19">
        <f>PPCL!N19</f>
        <v>60</v>
      </c>
      <c r="F19">
        <f t="shared" si="4"/>
        <v>180</v>
      </c>
      <c r="G19">
        <f t="shared" si="5"/>
        <v>180</v>
      </c>
      <c r="H19" s="154"/>
      <c r="I19">
        <f>BRPL_EOD!AG19+BRPL_EOD!AH19</f>
        <v>50.92</v>
      </c>
      <c r="J19">
        <f>BYPL_EOD!AG19+BYPL_EOD!AH19</f>
        <v>28.92</v>
      </c>
      <c r="K19">
        <f>MES_EOD!AG19+MES_EOD!AH19</f>
        <v>10.91</v>
      </c>
      <c r="L19">
        <f>NDMC_EOD!AG19+NDMC_EOD!AH19</f>
        <v>54.54</v>
      </c>
      <c r="M19">
        <f>TPDDL_EOD!AG19+TPDDL_EOD!AH19</f>
        <v>34.71</v>
      </c>
      <c r="N19">
        <f t="shared" si="0"/>
        <v>180</v>
      </c>
      <c r="O19" s="154">
        <f t="shared" si="1"/>
        <v>0</v>
      </c>
      <c r="P19">
        <v>50.92</v>
      </c>
      <c r="Q19">
        <v>28.92</v>
      </c>
      <c r="R19">
        <v>10.91</v>
      </c>
      <c r="S19">
        <v>54.54</v>
      </c>
      <c r="T19">
        <v>34.71</v>
      </c>
      <c r="U19" s="156">
        <f t="shared" si="2"/>
        <v>180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60</v>
      </c>
      <c r="D20">
        <f>PPCL!M20</f>
        <v>120</v>
      </c>
      <c r="E20">
        <f>PPCL!N20</f>
        <v>60</v>
      </c>
      <c r="F20">
        <f t="shared" si="4"/>
        <v>180</v>
      </c>
      <c r="G20">
        <f t="shared" si="5"/>
        <v>180</v>
      </c>
      <c r="H20" s="154"/>
      <c r="I20">
        <f>BRPL_EOD!AG20+BRPL_EOD!AH20</f>
        <v>50.92</v>
      </c>
      <c r="J20">
        <f>BYPL_EOD!AG20+BYPL_EOD!AH20</f>
        <v>28.92</v>
      </c>
      <c r="K20">
        <f>MES_EOD!AG20+MES_EOD!AH20</f>
        <v>10.91</v>
      </c>
      <c r="L20">
        <f>NDMC_EOD!AG20+NDMC_EOD!AH20</f>
        <v>54.54</v>
      </c>
      <c r="M20">
        <f>TPDDL_EOD!AG20+TPDDL_EOD!AH20</f>
        <v>34.71</v>
      </c>
      <c r="N20">
        <f t="shared" si="0"/>
        <v>180</v>
      </c>
      <c r="O20" s="154">
        <f t="shared" si="1"/>
        <v>0</v>
      </c>
      <c r="P20">
        <v>50.92</v>
      </c>
      <c r="Q20">
        <v>28.92</v>
      </c>
      <c r="R20">
        <v>10.91</v>
      </c>
      <c r="S20">
        <v>54.54</v>
      </c>
      <c r="T20">
        <v>34.71</v>
      </c>
      <c r="U20" s="156">
        <f t="shared" si="2"/>
        <v>180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0.03</v>
      </c>
      <c r="D99" s="156">
        <f t="shared" si="12"/>
        <v>2.88</v>
      </c>
      <c r="E99" s="156">
        <f t="shared" si="12"/>
        <v>0.03</v>
      </c>
      <c r="F99" s="156">
        <f t="shared" si="12"/>
        <v>2.91</v>
      </c>
      <c r="G99" s="156">
        <f t="shared" si="12"/>
        <v>2.91</v>
      </c>
      <c r="H99" s="156"/>
      <c r="I99" s="156">
        <f t="shared" si="12"/>
        <v>0.82328499999999871</v>
      </c>
      <c r="J99" s="156">
        <f t="shared" si="12"/>
        <v>0.46753999999999951</v>
      </c>
      <c r="K99" s="156">
        <f t="shared" si="12"/>
        <v>0.15994249999999979</v>
      </c>
      <c r="L99" s="156">
        <f t="shared" si="12"/>
        <v>0.90065250000000074</v>
      </c>
      <c r="M99" s="156">
        <f t="shared" si="12"/>
        <v>0.55858000000000074</v>
      </c>
      <c r="N99" s="156">
        <f t="shared" si="12"/>
        <v>2.91</v>
      </c>
      <c r="O99" s="156">
        <f t="shared" si="12"/>
        <v>0</v>
      </c>
      <c r="P99" s="156">
        <f t="shared" si="12"/>
        <v>0.82328499999999871</v>
      </c>
      <c r="Q99" s="156">
        <f t="shared" si="12"/>
        <v>0.46753999999999951</v>
      </c>
      <c r="R99" s="156">
        <f t="shared" si="12"/>
        <v>0.15994249999999979</v>
      </c>
      <c r="S99" s="156">
        <f t="shared" si="12"/>
        <v>0.90065250000000074</v>
      </c>
      <c r="T99" s="156">
        <f t="shared" si="12"/>
        <v>0.55858000000000074</v>
      </c>
      <c r="U99" s="156">
        <f t="shared" si="12"/>
        <v>2.91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30</v>
      </c>
      <c r="E3">
        <f>PPCL!P3</f>
        <v>0</v>
      </c>
      <c r="F3">
        <f>B3+C3</f>
        <v>185</v>
      </c>
      <c r="G3">
        <f>D3+E3</f>
        <v>30</v>
      </c>
      <c r="H3" s="154"/>
      <c r="I3">
        <f>BRPL_EOD!AI3+BRPL_EOD!AJ3</f>
        <v>4.74</v>
      </c>
      <c r="J3">
        <f>BYPL_EOD!AI3+BYPL_EOD!AJ3</f>
        <v>19.739999999999998</v>
      </c>
      <c r="K3">
        <f>MES_EOD!AI3+MES_EOD!AJ3</f>
        <v>0</v>
      </c>
      <c r="L3">
        <f>NDMC_EOD!AI3+NDMC_EOD!AJ3</f>
        <v>0.79</v>
      </c>
      <c r="M3">
        <f>TPDDL_EOD!AI3+TPDDL_EOD!AJ3</f>
        <v>4.74</v>
      </c>
      <c r="N3">
        <f t="shared" ref="N3:N66" si="0">SUM(I3:M3)</f>
        <v>30.009999999999998</v>
      </c>
      <c r="O3" s="154">
        <f t="shared" ref="O3:O66" si="1">G3-N3</f>
        <v>-9.9999999999980105E-3</v>
      </c>
      <c r="P3">
        <v>4.7384205264911703</v>
      </c>
      <c r="Q3">
        <v>19.733422192602465</v>
      </c>
      <c r="R3">
        <v>0</v>
      </c>
      <c r="S3">
        <v>0.78973675441519497</v>
      </c>
      <c r="T3">
        <v>4.7384205264911703</v>
      </c>
      <c r="U3" s="156">
        <f t="shared" ref="U3:U66" si="2">SUM(P3:T3)</f>
        <v>30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30</v>
      </c>
      <c r="E4">
        <f>PPCL!P4</f>
        <v>0</v>
      </c>
      <c r="F4">
        <f t="shared" ref="F4:F67" si="4">B4+C4</f>
        <v>185</v>
      </c>
      <c r="G4">
        <f t="shared" ref="G4:G67" si="5">D4+E4</f>
        <v>30</v>
      </c>
      <c r="H4" s="154"/>
      <c r="I4">
        <f>BRPL_EOD!AI4+BRPL_EOD!AJ4</f>
        <v>4.74</v>
      </c>
      <c r="J4">
        <f>BYPL_EOD!AI4+BYPL_EOD!AJ4</f>
        <v>19.739999999999998</v>
      </c>
      <c r="K4">
        <f>MES_EOD!AI4+MES_EOD!AJ4</f>
        <v>0</v>
      </c>
      <c r="L4">
        <f>NDMC_EOD!AI4+NDMC_EOD!AJ4</f>
        <v>0.79</v>
      </c>
      <c r="M4">
        <f>TPDDL_EOD!AI4+TPDDL_EOD!AJ4</f>
        <v>4.74</v>
      </c>
      <c r="N4">
        <f t="shared" si="0"/>
        <v>30.009999999999998</v>
      </c>
      <c r="O4" s="154">
        <f t="shared" si="1"/>
        <v>-9.9999999999980105E-3</v>
      </c>
      <c r="P4">
        <v>4.7384205264911703</v>
      </c>
      <c r="Q4">
        <v>19.733422192602465</v>
      </c>
      <c r="R4">
        <v>0</v>
      </c>
      <c r="S4">
        <v>0.78973675441519497</v>
      </c>
      <c r="T4">
        <v>4.7384205264911703</v>
      </c>
      <c r="U4" s="156">
        <f t="shared" si="2"/>
        <v>30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30</v>
      </c>
      <c r="E5">
        <f>PPCL!P5</f>
        <v>0</v>
      </c>
      <c r="F5">
        <f t="shared" si="4"/>
        <v>185</v>
      </c>
      <c r="G5">
        <f t="shared" si="5"/>
        <v>30</v>
      </c>
      <c r="H5" s="154"/>
      <c r="I5">
        <f>BRPL_EOD!AI5+BRPL_EOD!AJ5</f>
        <v>4.74</v>
      </c>
      <c r="J5">
        <f>BYPL_EOD!AI5+BYPL_EOD!AJ5</f>
        <v>19.739999999999998</v>
      </c>
      <c r="K5">
        <f>MES_EOD!AI5+MES_EOD!AJ5</f>
        <v>0</v>
      </c>
      <c r="L5">
        <f>NDMC_EOD!AI5+NDMC_EOD!AJ5</f>
        <v>0.79</v>
      </c>
      <c r="M5">
        <f>TPDDL_EOD!AI5+TPDDL_EOD!AJ5</f>
        <v>4.74</v>
      </c>
      <c r="N5">
        <f t="shared" si="0"/>
        <v>30.009999999999998</v>
      </c>
      <c r="O5" s="154">
        <f t="shared" si="1"/>
        <v>-9.9999999999980105E-3</v>
      </c>
      <c r="P5">
        <v>4.7384205264911703</v>
      </c>
      <c r="Q5">
        <v>19.733422192602465</v>
      </c>
      <c r="R5">
        <v>0</v>
      </c>
      <c r="S5">
        <v>0.78973675441519497</v>
      </c>
      <c r="T5">
        <v>4.7384205264911703</v>
      </c>
      <c r="U5" s="156">
        <f t="shared" si="2"/>
        <v>30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30</v>
      </c>
      <c r="E6">
        <f>PPCL!P6</f>
        <v>0</v>
      </c>
      <c r="F6">
        <f t="shared" si="4"/>
        <v>185</v>
      </c>
      <c r="G6">
        <f t="shared" si="5"/>
        <v>30</v>
      </c>
      <c r="H6" s="154"/>
      <c r="I6">
        <f>BRPL_EOD!AI6+BRPL_EOD!AJ6</f>
        <v>4.74</v>
      </c>
      <c r="J6">
        <f>BYPL_EOD!AI6+BYPL_EOD!AJ6</f>
        <v>19.739999999999998</v>
      </c>
      <c r="K6">
        <f>MES_EOD!AI6+MES_EOD!AJ6</f>
        <v>0</v>
      </c>
      <c r="L6">
        <f>NDMC_EOD!AI6+NDMC_EOD!AJ6</f>
        <v>0.79</v>
      </c>
      <c r="M6">
        <f>TPDDL_EOD!AI6+TPDDL_EOD!AJ6</f>
        <v>4.74</v>
      </c>
      <c r="N6">
        <f t="shared" si="0"/>
        <v>30.009999999999998</v>
      </c>
      <c r="O6" s="154">
        <f t="shared" si="1"/>
        <v>-9.9999999999980105E-3</v>
      </c>
      <c r="P6">
        <v>4.7384205264911703</v>
      </c>
      <c r="Q6">
        <v>19.733422192602465</v>
      </c>
      <c r="R6">
        <v>0</v>
      </c>
      <c r="S6">
        <v>0.78973675441519497</v>
      </c>
      <c r="T6">
        <v>4.7384205264911703</v>
      </c>
      <c r="U6" s="156">
        <f t="shared" si="2"/>
        <v>30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30</v>
      </c>
      <c r="E7">
        <f>PPCL!P7</f>
        <v>0</v>
      </c>
      <c r="F7">
        <f t="shared" si="4"/>
        <v>185</v>
      </c>
      <c r="G7">
        <f t="shared" si="5"/>
        <v>30</v>
      </c>
      <c r="H7" s="154"/>
      <c r="I7">
        <f>BRPL_EOD!AI7+BRPL_EOD!AJ7</f>
        <v>4</v>
      </c>
      <c r="J7">
        <f>BYPL_EOD!AI7+BYPL_EOD!AJ7</f>
        <v>16.670000000000002</v>
      </c>
      <c r="K7">
        <f>MES_EOD!AI7+MES_EOD!AJ7</f>
        <v>4.67</v>
      </c>
      <c r="L7">
        <f>NDMC_EOD!AI7+NDMC_EOD!AJ7</f>
        <v>0.67</v>
      </c>
      <c r="M7">
        <f>TPDDL_EOD!AI7+TPDDL_EOD!AJ7</f>
        <v>4</v>
      </c>
      <c r="N7">
        <f t="shared" si="0"/>
        <v>30.010000000000005</v>
      </c>
      <c r="O7" s="154">
        <f t="shared" si="1"/>
        <v>-1.0000000000005116E-2</v>
      </c>
      <c r="P7">
        <v>3.9986671109630119</v>
      </c>
      <c r="Q7">
        <v>16.664445184938351</v>
      </c>
      <c r="R7">
        <v>4.6684438520493163</v>
      </c>
      <c r="S7">
        <v>0.66977674108630447</v>
      </c>
      <c r="T7">
        <v>3.9986671109630119</v>
      </c>
      <c r="U7" s="156">
        <f t="shared" si="2"/>
        <v>29.999999999999996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30</v>
      </c>
      <c r="E8">
        <f>PPCL!P8</f>
        <v>0</v>
      </c>
      <c r="F8">
        <f t="shared" si="4"/>
        <v>185</v>
      </c>
      <c r="G8">
        <f t="shared" si="5"/>
        <v>30</v>
      </c>
      <c r="H8" s="154"/>
      <c r="I8">
        <f>BRPL_EOD!AI8+BRPL_EOD!AJ8</f>
        <v>4.74</v>
      </c>
      <c r="J8">
        <f>BYPL_EOD!AI8+BYPL_EOD!AJ8</f>
        <v>19.739999999999998</v>
      </c>
      <c r="K8">
        <f>MES_EOD!AI8+MES_EOD!AJ8</f>
        <v>0</v>
      </c>
      <c r="L8">
        <f>NDMC_EOD!AI8+NDMC_EOD!AJ8</f>
        <v>0.79</v>
      </c>
      <c r="M8">
        <f>TPDDL_EOD!AI8+TPDDL_EOD!AJ8</f>
        <v>4.74</v>
      </c>
      <c r="N8">
        <f t="shared" si="0"/>
        <v>30.009999999999998</v>
      </c>
      <c r="O8" s="154">
        <f t="shared" si="1"/>
        <v>-9.9999999999980105E-3</v>
      </c>
      <c r="P8">
        <v>4.7384205264911703</v>
      </c>
      <c r="Q8">
        <v>19.733422192602465</v>
      </c>
      <c r="R8">
        <v>0</v>
      </c>
      <c r="S8">
        <v>0.78973675441519497</v>
      </c>
      <c r="T8">
        <v>4.7384205264911703</v>
      </c>
      <c r="U8" s="156">
        <f t="shared" si="2"/>
        <v>30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30</v>
      </c>
      <c r="E9">
        <f>PPCL!P9</f>
        <v>0</v>
      </c>
      <c r="F9">
        <f t="shared" si="4"/>
        <v>185</v>
      </c>
      <c r="G9">
        <f t="shared" si="5"/>
        <v>30</v>
      </c>
      <c r="H9" s="154"/>
      <c r="I9">
        <f>BRPL_EOD!AI9+BRPL_EOD!AJ9</f>
        <v>4.74</v>
      </c>
      <c r="J9">
        <f>BYPL_EOD!AI9+BYPL_EOD!AJ9</f>
        <v>19.739999999999998</v>
      </c>
      <c r="K9">
        <f>MES_EOD!AI9+MES_EOD!AJ9</f>
        <v>0</v>
      </c>
      <c r="L9">
        <f>NDMC_EOD!AI9+NDMC_EOD!AJ9</f>
        <v>0.79</v>
      </c>
      <c r="M9">
        <f>TPDDL_EOD!AI9+TPDDL_EOD!AJ9</f>
        <v>4.74</v>
      </c>
      <c r="N9">
        <f t="shared" si="0"/>
        <v>30.009999999999998</v>
      </c>
      <c r="O9" s="154">
        <f t="shared" si="1"/>
        <v>-9.9999999999980105E-3</v>
      </c>
      <c r="P9">
        <v>4.7384205264911703</v>
      </c>
      <c r="Q9">
        <v>19.733422192602465</v>
      </c>
      <c r="R9">
        <v>0</v>
      </c>
      <c r="S9">
        <v>0.78973675441519497</v>
      </c>
      <c r="T9">
        <v>4.7384205264911703</v>
      </c>
      <c r="U9" s="156">
        <f t="shared" si="2"/>
        <v>30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30</v>
      </c>
      <c r="E10">
        <f>PPCL!P10</f>
        <v>0</v>
      </c>
      <c r="F10">
        <f t="shared" si="4"/>
        <v>185</v>
      </c>
      <c r="G10">
        <f t="shared" si="5"/>
        <v>30</v>
      </c>
      <c r="H10" s="154"/>
      <c r="I10">
        <f>BRPL_EOD!AI10+BRPL_EOD!AJ10</f>
        <v>4.74</v>
      </c>
      <c r="J10">
        <f>BYPL_EOD!AI10+BYPL_EOD!AJ10</f>
        <v>19.739999999999998</v>
      </c>
      <c r="K10">
        <f>MES_EOD!AI10+MES_EOD!AJ10</f>
        <v>0</v>
      </c>
      <c r="L10">
        <f>NDMC_EOD!AI10+NDMC_EOD!AJ10</f>
        <v>0.79</v>
      </c>
      <c r="M10">
        <f>TPDDL_EOD!AI10+TPDDL_EOD!AJ10</f>
        <v>4.74</v>
      </c>
      <c r="N10">
        <f t="shared" si="0"/>
        <v>30.009999999999998</v>
      </c>
      <c r="O10" s="154">
        <f t="shared" si="1"/>
        <v>-9.9999999999980105E-3</v>
      </c>
      <c r="P10">
        <v>4.7384205264911703</v>
      </c>
      <c r="Q10">
        <v>19.733422192602465</v>
      </c>
      <c r="R10">
        <v>0</v>
      </c>
      <c r="S10">
        <v>0.78973675441519497</v>
      </c>
      <c r="T10">
        <v>4.7384205264911703</v>
      </c>
      <c r="U10" s="156">
        <f t="shared" si="2"/>
        <v>30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185</v>
      </c>
      <c r="G11">
        <f t="shared" si="5"/>
        <v>30</v>
      </c>
      <c r="H11" s="154"/>
      <c r="I11">
        <f>BRPL_EOD!AI11+BRPL_EOD!AJ11</f>
        <v>4.74</v>
      </c>
      <c r="J11">
        <f>BYPL_EOD!AI11+BYPL_EOD!AJ11</f>
        <v>19.739999999999998</v>
      </c>
      <c r="K11">
        <f>MES_EOD!AI11+MES_EOD!AJ11</f>
        <v>0</v>
      </c>
      <c r="L11">
        <f>NDMC_EOD!AI11+NDMC_EOD!AJ11</f>
        <v>0.79</v>
      </c>
      <c r="M11">
        <f>TPDDL_EOD!AI11+TPDDL_EOD!AJ11</f>
        <v>4.74</v>
      </c>
      <c r="N11">
        <f t="shared" si="0"/>
        <v>30.009999999999998</v>
      </c>
      <c r="O11" s="154">
        <f t="shared" si="1"/>
        <v>-9.9999999999980105E-3</v>
      </c>
      <c r="P11">
        <v>4.7384205264911703</v>
      </c>
      <c r="Q11">
        <v>19.733422192602465</v>
      </c>
      <c r="R11">
        <v>0</v>
      </c>
      <c r="S11">
        <v>0.78973675441519497</v>
      </c>
      <c r="T11">
        <v>4.7384205264911703</v>
      </c>
      <c r="U11" s="156">
        <f t="shared" si="2"/>
        <v>30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185</v>
      </c>
      <c r="G12">
        <f t="shared" si="5"/>
        <v>30</v>
      </c>
      <c r="H12" s="154"/>
      <c r="I12">
        <f>BRPL_EOD!AI12+BRPL_EOD!AJ12</f>
        <v>4.74</v>
      </c>
      <c r="J12">
        <f>BYPL_EOD!AI12+BYPL_EOD!AJ12</f>
        <v>19.739999999999998</v>
      </c>
      <c r="K12">
        <f>MES_EOD!AI12+MES_EOD!AJ12</f>
        <v>0</v>
      </c>
      <c r="L12">
        <f>NDMC_EOD!AI12+NDMC_EOD!AJ12</f>
        <v>0.79</v>
      </c>
      <c r="M12">
        <f>TPDDL_EOD!AI12+TPDDL_EOD!AJ12</f>
        <v>4.74</v>
      </c>
      <c r="N12">
        <f t="shared" si="0"/>
        <v>30.009999999999998</v>
      </c>
      <c r="O12" s="154">
        <f t="shared" si="1"/>
        <v>-9.9999999999980105E-3</v>
      </c>
      <c r="P12">
        <v>4.7384205264911703</v>
      </c>
      <c r="Q12">
        <v>19.733422192602465</v>
      </c>
      <c r="R12">
        <v>0</v>
      </c>
      <c r="S12">
        <v>0.78973675441519497</v>
      </c>
      <c r="T12">
        <v>4.7384205264911703</v>
      </c>
      <c r="U12" s="156">
        <f t="shared" si="2"/>
        <v>30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185</v>
      </c>
      <c r="G13">
        <f t="shared" si="5"/>
        <v>30</v>
      </c>
      <c r="H13" s="154"/>
      <c r="I13">
        <f>BRPL_EOD!AI13+BRPL_EOD!AJ13</f>
        <v>4</v>
      </c>
      <c r="J13">
        <f>BYPL_EOD!AI13+BYPL_EOD!AJ13</f>
        <v>16.670000000000002</v>
      </c>
      <c r="K13">
        <f>MES_EOD!AI13+MES_EOD!AJ13</f>
        <v>4.67</v>
      </c>
      <c r="L13">
        <f>NDMC_EOD!AI13+NDMC_EOD!AJ13</f>
        <v>0.67</v>
      </c>
      <c r="M13">
        <f>TPDDL_EOD!AI13+TPDDL_EOD!AJ13</f>
        <v>4</v>
      </c>
      <c r="N13">
        <f t="shared" si="0"/>
        <v>30.010000000000005</v>
      </c>
      <c r="O13" s="154">
        <f t="shared" si="1"/>
        <v>-1.0000000000005116E-2</v>
      </c>
      <c r="P13">
        <v>3.9986671109630119</v>
      </c>
      <c r="Q13">
        <v>16.664445184938351</v>
      </c>
      <c r="R13">
        <v>4.6684438520493163</v>
      </c>
      <c r="S13">
        <v>0.66977674108630447</v>
      </c>
      <c r="T13">
        <v>3.9986671109630119</v>
      </c>
      <c r="U13" s="156">
        <f t="shared" si="2"/>
        <v>29.999999999999996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185</v>
      </c>
      <c r="G14">
        <f t="shared" si="5"/>
        <v>30</v>
      </c>
      <c r="H14" s="154"/>
      <c r="I14">
        <f>BRPL_EOD!AI14+BRPL_EOD!AJ14</f>
        <v>4.74</v>
      </c>
      <c r="J14">
        <f>BYPL_EOD!AI14+BYPL_EOD!AJ14</f>
        <v>19.739999999999998</v>
      </c>
      <c r="K14">
        <f>MES_EOD!AI14+MES_EOD!AJ14</f>
        <v>0</v>
      </c>
      <c r="L14">
        <f>NDMC_EOD!AI14+NDMC_EOD!AJ14</f>
        <v>0.79</v>
      </c>
      <c r="M14">
        <f>TPDDL_EOD!AI14+TPDDL_EOD!AJ14</f>
        <v>4.74</v>
      </c>
      <c r="N14">
        <f t="shared" si="0"/>
        <v>30.009999999999998</v>
      </c>
      <c r="O14" s="154">
        <f t="shared" si="1"/>
        <v>-9.9999999999980105E-3</v>
      </c>
      <c r="P14">
        <v>4.7384205264911703</v>
      </c>
      <c r="Q14">
        <v>19.733422192602465</v>
      </c>
      <c r="R14">
        <v>0</v>
      </c>
      <c r="S14">
        <v>0.78973675441519497</v>
      </c>
      <c r="T14">
        <v>4.7384205264911703</v>
      </c>
      <c r="U14" s="156">
        <f t="shared" si="2"/>
        <v>30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185</v>
      </c>
      <c r="G15">
        <f t="shared" si="5"/>
        <v>32</v>
      </c>
      <c r="H15" s="154"/>
      <c r="I15">
        <f>BRPL_EOD!AI15+BRPL_EOD!AJ15</f>
        <v>9.0500000000000007</v>
      </c>
      <c r="J15">
        <f>BYPL_EOD!AI15+BYPL_EOD!AJ15</f>
        <v>5.14</v>
      </c>
      <c r="K15">
        <f>MES_EOD!AI15+MES_EOD!AJ15</f>
        <v>1.94</v>
      </c>
      <c r="L15">
        <f>NDMC_EOD!AI15+NDMC_EOD!AJ15</f>
        <v>9.6999999999999993</v>
      </c>
      <c r="M15">
        <f>TPDDL_EOD!AI15+TPDDL_EOD!AJ15</f>
        <v>6.17</v>
      </c>
      <c r="N15">
        <f t="shared" si="0"/>
        <v>32</v>
      </c>
      <c r="O15" s="154">
        <f t="shared" si="1"/>
        <v>0</v>
      </c>
      <c r="P15">
        <v>9.0500000000000007</v>
      </c>
      <c r="Q15">
        <v>5.14</v>
      </c>
      <c r="R15">
        <v>1.94</v>
      </c>
      <c r="S15">
        <v>9.6999999999999993</v>
      </c>
      <c r="T15">
        <v>6.17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185</v>
      </c>
      <c r="G16">
        <f t="shared" si="5"/>
        <v>32</v>
      </c>
      <c r="H16" s="154"/>
      <c r="I16">
        <f>BRPL_EOD!AI16+BRPL_EOD!AJ16</f>
        <v>9.0500000000000007</v>
      </c>
      <c r="J16">
        <f>BYPL_EOD!AI16+BYPL_EOD!AJ16</f>
        <v>5.14</v>
      </c>
      <c r="K16">
        <f>MES_EOD!AI16+MES_EOD!AJ16</f>
        <v>1.94</v>
      </c>
      <c r="L16">
        <f>NDMC_EOD!AI16+NDMC_EOD!AJ16</f>
        <v>9.6999999999999993</v>
      </c>
      <c r="M16">
        <f>TPDDL_EOD!AI16+TPDDL_EOD!AJ16</f>
        <v>6.17</v>
      </c>
      <c r="N16">
        <f t="shared" si="0"/>
        <v>32</v>
      </c>
      <c r="O16" s="154">
        <f t="shared" si="1"/>
        <v>0</v>
      </c>
      <c r="P16">
        <v>9.0500000000000007</v>
      </c>
      <c r="Q16">
        <v>5.14</v>
      </c>
      <c r="R16">
        <v>1.94</v>
      </c>
      <c r="S16">
        <v>9.6999999999999993</v>
      </c>
      <c r="T16">
        <v>6.17</v>
      </c>
      <c r="U16" s="156">
        <f t="shared" si="2"/>
        <v>32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185</v>
      </c>
      <c r="G17">
        <f t="shared" si="5"/>
        <v>32</v>
      </c>
      <c r="H17" s="154"/>
      <c r="I17">
        <f>BRPL_EOD!AI17+BRPL_EOD!AJ17</f>
        <v>5.64</v>
      </c>
      <c r="J17">
        <f>BYPL_EOD!AI17+BYPL_EOD!AJ17</f>
        <v>19.78</v>
      </c>
      <c r="K17">
        <f>MES_EOD!AI17+MES_EOD!AJ17</f>
        <v>0</v>
      </c>
      <c r="L17">
        <f>NDMC_EOD!AI17+NDMC_EOD!AJ17</f>
        <v>0.94</v>
      </c>
      <c r="M17">
        <f>TPDDL_EOD!AI17+TPDDL_EOD!AJ17</f>
        <v>5.64</v>
      </c>
      <c r="N17">
        <f t="shared" si="0"/>
        <v>32</v>
      </c>
      <c r="O17" s="154">
        <f t="shared" si="1"/>
        <v>0</v>
      </c>
      <c r="P17">
        <v>5.64</v>
      </c>
      <c r="Q17">
        <v>19.78</v>
      </c>
      <c r="R17">
        <v>0</v>
      </c>
      <c r="S17">
        <v>0.94</v>
      </c>
      <c r="T17">
        <v>5.64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185</v>
      </c>
      <c r="G18">
        <f t="shared" si="5"/>
        <v>32</v>
      </c>
      <c r="H18" s="154"/>
      <c r="I18">
        <f>BRPL_EOD!AI18+BRPL_EOD!AJ18</f>
        <v>5.64</v>
      </c>
      <c r="J18">
        <f>BYPL_EOD!AI18+BYPL_EOD!AJ18</f>
        <v>19.78</v>
      </c>
      <c r="K18">
        <f>MES_EOD!AI18+MES_EOD!AJ18</f>
        <v>0</v>
      </c>
      <c r="L18">
        <f>NDMC_EOD!AI18+NDMC_EOD!AJ18</f>
        <v>0.94</v>
      </c>
      <c r="M18">
        <f>TPDDL_EOD!AI18+TPDDL_EOD!AJ18</f>
        <v>5.64</v>
      </c>
      <c r="N18">
        <f t="shared" si="0"/>
        <v>32</v>
      </c>
      <c r="O18" s="154">
        <f t="shared" si="1"/>
        <v>0</v>
      </c>
      <c r="P18">
        <v>5.64</v>
      </c>
      <c r="Q18">
        <v>19.78</v>
      </c>
      <c r="R18">
        <v>0</v>
      </c>
      <c r="S18">
        <v>0.94</v>
      </c>
      <c r="T18">
        <v>5.64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125</v>
      </c>
      <c r="C19">
        <f>PPCL!E19</f>
        <v>0</v>
      </c>
      <c r="D19">
        <f>PPCL!O19</f>
        <v>32</v>
      </c>
      <c r="E19">
        <f>PPCL!P19</f>
        <v>0</v>
      </c>
      <c r="F19">
        <f t="shared" si="4"/>
        <v>125</v>
      </c>
      <c r="G19">
        <f t="shared" si="5"/>
        <v>32</v>
      </c>
      <c r="H19" s="154"/>
      <c r="I19">
        <f>BRPL_EOD!AI19+BRPL_EOD!AJ19</f>
        <v>5.48</v>
      </c>
      <c r="J19">
        <f>BYPL_EOD!AI19+BYPL_EOD!AJ19</f>
        <v>13.75</v>
      </c>
      <c r="K19">
        <f>MES_EOD!AI19+MES_EOD!AJ19</f>
        <v>6.39</v>
      </c>
      <c r="L19">
        <f>NDMC_EOD!AI19+NDMC_EOD!AJ19</f>
        <v>0.91</v>
      </c>
      <c r="M19">
        <f>TPDDL_EOD!AI19+TPDDL_EOD!AJ19</f>
        <v>5.48</v>
      </c>
      <c r="N19">
        <f t="shared" si="0"/>
        <v>32.010000000000005</v>
      </c>
      <c r="O19" s="154">
        <f t="shared" si="1"/>
        <v>-1.0000000000005116E-2</v>
      </c>
      <c r="P19">
        <v>5.478288034989065</v>
      </c>
      <c r="Q19">
        <v>13.745704467353949</v>
      </c>
      <c r="R19">
        <v>6.3880037488284893</v>
      </c>
      <c r="S19">
        <v>0.90971571383942507</v>
      </c>
      <c r="T19">
        <v>5.478288034989065</v>
      </c>
      <c r="U19" s="156">
        <f t="shared" si="2"/>
        <v>31.999999999999993</v>
      </c>
      <c r="V19" s="154">
        <f t="shared" si="3"/>
        <v>0</v>
      </c>
    </row>
    <row r="20" spans="1:22">
      <c r="A20" t="s">
        <v>62</v>
      </c>
      <c r="B20">
        <f>PPCL!D20</f>
        <v>125</v>
      </c>
      <c r="C20">
        <f>PPCL!E20</f>
        <v>0</v>
      </c>
      <c r="D20">
        <f>PPCL!O20</f>
        <v>32</v>
      </c>
      <c r="E20">
        <f>PPCL!P20</f>
        <v>0</v>
      </c>
      <c r="F20">
        <f t="shared" si="4"/>
        <v>125</v>
      </c>
      <c r="G20">
        <f t="shared" si="5"/>
        <v>32</v>
      </c>
      <c r="H20" s="154"/>
      <c r="I20">
        <f>BRPL_EOD!AI20+BRPL_EOD!AJ20</f>
        <v>5.86</v>
      </c>
      <c r="J20">
        <f>BYPL_EOD!AI20+BYPL_EOD!AJ20</f>
        <v>19.309999999999999</v>
      </c>
      <c r="K20">
        <f>MES_EOD!AI20+MES_EOD!AJ20</f>
        <v>0</v>
      </c>
      <c r="L20">
        <f>NDMC_EOD!AI20+NDMC_EOD!AJ20</f>
        <v>0.98</v>
      </c>
      <c r="M20">
        <f>TPDDL_EOD!AI20+TPDDL_EOD!AJ20</f>
        <v>5.86</v>
      </c>
      <c r="N20">
        <f t="shared" si="0"/>
        <v>32.01</v>
      </c>
      <c r="O20" s="154">
        <f t="shared" si="1"/>
        <v>-9.9999999999980105E-3</v>
      </c>
      <c r="P20">
        <v>5.8581693220868489</v>
      </c>
      <c r="Q20">
        <v>19.303967510153075</v>
      </c>
      <c r="R20">
        <v>0</v>
      </c>
      <c r="S20">
        <v>0.97969384567322715</v>
      </c>
      <c r="T20">
        <v>5.8581693220868489</v>
      </c>
      <c r="U20" s="156">
        <f t="shared" si="2"/>
        <v>32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130</v>
      </c>
      <c r="E21">
        <f>PPCL!P21</f>
        <v>0</v>
      </c>
      <c r="F21">
        <f t="shared" si="4"/>
        <v>180</v>
      </c>
      <c r="G21">
        <f t="shared" si="5"/>
        <v>130</v>
      </c>
      <c r="H21" s="154"/>
      <c r="I21">
        <f>BRPL_EOD!AI21+BRPL_EOD!AJ21</f>
        <v>28.01</v>
      </c>
      <c r="J21">
        <f>BYPL_EOD!AI21+BYPL_EOD!AJ21</f>
        <v>15.91</v>
      </c>
      <c r="K21">
        <f>MES_EOD!AI21+MES_EOD!AJ21</f>
        <v>6</v>
      </c>
      <c r="L21">
        <f>NDMC_EOD!AI21+NDMC_EOD!AJ21</f>
        <v>61</v>
      </c>
      <c r="M21">
        <f>TPDDL_EOD!AI21+TPDDL_EOD!AJ21</f>
        <v>19.09</v>
      </c>
      <c r="N21">
        <f t="shared" si="0"/>
        <v>130.01</v>
      </c>
      <c r="O21" s="154">
        <f t="shared" si="1"/>
        <v>-9.9999999999909051E-3</v>
      </c>
      <c r="P21">
        <v>28.007845550342285</v>
      </c>
      <c r="Q21">
        <v>15.908776247980926</v>
      </c>
      <c r="R21">
        <v>5.9995384970386896</v>
      </c>
      <c r="S21">
        <v>60.99530805322668</v>
      </c>
      <c r="T21">
        <v>19.088531651411429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145</v>
      </c>
      <c r="E22">
        <f>PPCL!P22</f>
        <v>0</v>
      </c>
      <c r="F22">
        <f t="shared" si="4"/>
        <v>180</v>
      </c>
      <c r="G22">
        <f t="shared" si="5"/>
        <v>145</v>
      </c>
      <c r="H22" s="154"/>
      <c r="I22">
        <f>BRPL_EOD!AI22+BRPL_EOD!AJ22</f>
        <v>12.36</v>
      </c>
      <c r="J22">
        <f>BYPL_EOD!AI22+BYPL_EOD!AJ22</f>
        <v>7.02</v>
      </c>
      <c r="K22">
        <f>MES_EOD!AI22+MES_EOD!AJ22</f>
        <v>2.65</v>
      </c>
      <c r="L22">
        <f>NDMC_EOD!AI22+NDMC_EOD!AJ22</f>
        <v>114.54</v>
      </c>
      <c r="M22">
        <f>TPDDL_EOD!AI22+TPDDL_EOD!AJ22</f>
        <v>8.43</v>
      </c>
      <c r="N22">
        <f t="shared" si="0"/>
        <v>145</v>
      </c>
      <c r="O22" s="154">
        <f t="shared" si="1"/>
        <v>0</v>
      </c>
      <c r="P22">
        <v>12.36</v>
      </c>
      <c r="Q22">
        <v>7.02</v>
      </c>
      <c r="R22">
        <v>2.65</v>
      </c>
      <c r="S22">
        <v>114.54</v>
      </c>
      <c r="T22">
        <v>8.43</v>
      </c>
      <c r="U22" s="156">
        <f t="shared" si="2"/>
        <v>145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145</v>
      </c>
      <c r="E23">
        <f>PPCL!P23</f>
        <v>0</v>
      </c>
      <c r="F23">
        <f t="shared" si="4"/>
        <v>180</v>
      </c>
      <c r="G23">
        <f t="shared" si="5"/>
        <v>145</v>
      </c>
      <c r="H23" s="154"/>
      <c r="I23">
        <f>BRPL_EOD!AI23+BRPL_EOD!AJ23</f>
        <v>12.36</v>
      </c>
      <c r="J23">
        <f>BYPL_EOD!AI23+BYPL_EOD!AJ23</f>
        <v>7.02</v>
      </c>
      <c r="K23">
        <f>MES_EOD!AI23+MES_EOD!AJ23</f>
        <v>2.65</v>
      </c>
      <c r="L23">
        <f>NDMC_EOD!AI23+NDMC_EOD!AJ23</f>
        <v>114.54</v>
      </c>
      <c r="M23">
        <f>TPDDL_EOD!AI23+TPDDL_EOD!AJ23</f>
        <v>8.43</v>
      </c>
      <c r="N23">
        <f t="shared" si="0"/>
        <v>145</v>
      </c>
      <c r="O23" s="154">
        <f t="shared" si="1"/>
        <v>0</v>
      </c>
      <c r="P23">
        <v>12.36</v>
      </c>
      <c r="Q23">
        <v>7.02</v>
      </c>
      <c r="R23">
        <v>2.65</v>
      </c>
      <c r="S23">
        <v>114.54</v>
      </c>
      <c r="T23">
        <v>8.43</v>
      </c>
      <c r="U23" s="156">
        <f t="shared" si="2"/>
        <v>145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145</v>
      </c>
      <c r="E24">
        <f>PPCL!P24</f>
        <v>0</v>
      </c>
      <c r="F24">
        <f t="shared" si="4"/>
        <v>180</v>
      </c>
      <c r="G24">
        <f t="shared" si="5"/>
        <v>145</v>
      </c>
      <c r="H24" s="154"/>
      <c r="I24">
        <f>BRPL_EOD!AI24+BRPL_EOD!AJ24</f>
        <v>12.36</v>
      </c>
      <c r="J24">
        <f>BYPL_EOD!AI24+BYPL_EOD!AJ24</f>
        <v>7.02</v>
      </c>
      <c r="K24">
        <f>MES_EOD!AI24+MES_EOD!AJ24</f>
        <v>2.65</v>
      </c>
      <c r="L24">
        <f>NDMC_EOD!AI24+NDMC_EOD!AJ24</f>
        <v>114.54</v>
      </c>
      <c r="M24">
        <f>TPDDL_EOD!AI24+TPDDL_EOD!AJ24</f>
        <v>8.43</v>
      </c>
      <c r="N24">
        <f t="shared" si="0"/>
        <v>145</v>
      </c>
      <c r="O24" s="154">
        <f t="shared" si="1"/>
        <v>0</v>
      </c>
      <c r="P24">
        <v>12.36</v>
      </c>
      <c r="Q24">
        <v>7.02</v>
      </c>
      <c r="R24">
        <v>2.65</v>
      </c>
      <c r="S24">
        <v>114.54</v>
      </c>
      <c r="T24">
        <v>8.43</v>
      </c>
      <c r="U24" s="156">
        <f t="shared" si="2"/>
        <v>145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145</v>
      </c>
      <c r="E25">
        <f>PPCL!P25</f>
        <v>0</v>
      </c>
      <c r="F25">
        <f t="shared" si="4"/>
        <v>180</v>
      </c>
      <c r="G25">
        <f t="shared" si="5"/>
        <v>145</v>
      </c>
      <c r="H25" s="154"/>
      <c r="I25">
        <f>BRPL_EOD!AI25+BRPL_EOD!AJ25</f>
        <v>12.36</v>
      </c>
      <c r="J25">
        <f>BYPL_EOD!AI25+BYPL_EOD!AJ25</f>
        <v>7.02</v>
      </c>
      <c r="K25">
        <f>MES_EOD!AI25+MES_EOD!AJ25</f>
        <v>2.65</v>
      </c>
      <c r="L25">
        <f>NDMC_EOD!AI25+NDMC_EOD!AJ25</f>
        <v>114.54</v>
      </c>
      <c r="M25">
        <f>TPDDL_EOD!AI25+TPDDL_EOD!AJ25</f>
        <v>8.43</v>
      </c>
      <c r="N25">
        <f t="shared" si="0"/>
        <v>145</v>
      </c>
      <c r="O25" s="154">
        <f t="shared" si="1"/>
        <v>0</v>
      </c>
      <c r="P25">
        <v>12.36</v>
      </c>
      <c r="Q25">
        <v>7.02</v>
      </c>
      <c r="R25">
        <v>2.65</v>
      </c>
      <c r="S25">
        <v>114.54</v>
      </c>
      <c r="T25">
        <v>8.43</v>
      </c>
      <c r="U25" s="156">
        <f t="shared" si="2"/>
        <v>145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145</v>
      </c>
      <c r="E26">
        <f>PPCL!P26</f>
        <v>0</v>
      </c>
      <c r="F26">
        <f t="shared" si="4"/>
        <v>180</v>
      </c>
      <c r="G26">
        <f t="shared" si="5"/>
        <v>145</v>
      </c>
      <c r="H26" s="154"/>
      <c r="I26">
        <f>BRPL_EOD!AI26+BRPL_EOD!AJ26</f>
        <v>12.36</v>
      </c>
      <c r="J26">
        <f>BYPL_EOD!AI26+BYPL_EOD!AJ26</f>
        <v>7.02</v>
      </c>
      <c r="K26">
        <f>MES_EOD!AI26+MES_EOD!AJ26</f>
        <v>2.65</v>
      </c>
      <c r="L26">
        <f>NDMC_EOD!AI26+NDMC_EOD!AJ26</f>
        <v>114.54</v>
      </c>
      <c r="M26">
        <f>TPDDL_EOD!AI26+TPDDL_EOD!AJ26</f>
        <v>8.43</v>
      </c>
      <c r="N26">
        <f t="shared" si="0"/>
        <v>145</v>
      </c>
      <c r="O26" s="154">
        <f t="shared" si="1"/>
        <v>0</v>
      </c>
      <c r="P26">
        <v>12.36</v>
      </c>
      <c r="Q26">
        <v>7.02</v>
      </c>
      <c r="R26">
        <v>2.65</v>
      </c>
      <c r="S26">
        <v>114.54</v>
      </c>
      <c r="T26">
        <v>8.43</v>
      </c>
      <c r="U26" s="156">
        <f t="shared" si="2"/>
        <v>145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145</v>
      </c>
      <c r="E27">
        <f>PPCL!P27</f>
        <v>0</v>
      </c>
      <c r="F27">
        <f t="shared" si="4"/>
        <v>180</v>
      </c>
      <c r="G27">
        <f t="shared" si="5"/>
        <v>145</v>
      </c>
      <c r="H27" s="154"/>
      <c r="I27">
        <f>BRPL_EOD!AI27+BRPL_EOD!AJ27</f>
        <v>12.36</v>
      </c>
      <c r="J27">
        <f>BYPL_EOD!AI27+BYPL_EOD!AJ27</f>
        <v>7.02</v>
      </c>
      <c r="K27">
        <f>MES_EOD!AI27+MES_EOD!AJ27</f>
        <v>2.65</v>
      </c>
      <c r="L27">
        <f>NDMC_EOD!AI27+NDMC_EOD!AJ27</f>
        <v>114.54</v>
      </c>
      <c r="M27">
        <f>TPDDL_EOD!AI27+TPDDL_EOD!AJ27</f>
        <v>8.43</v>
      </c>
      <c r="N27">
        <f t="shared" si="0"/>
        <v>145</v>
      </c>
      <c r="O27" s="154">
        <f t="shared" si="1"/>
        <v>0</v>
      </c>
      <c r="P27">
        <v>12.36</v>
      </c>
      <c r="Q27">
        <v>7.02</v>
      </c>
      <c r="R27">
        <v>2.65</v>
      </c>
      <c r="S27">
        <v>114.54</v>
      </c>
      <c r="T27">
        <v>8.43</v>
      </c>
      <c r="U27" s="156">
        <f t="shared" si="2"/>
        <v>145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145</v>
      </c>
      <c r="E28">
        <f>PPCL!P28</f>
        <v>0</v>
      </c>
      <c r="F28">
        <f t="shared" si="4"/>
        <v>180</v>
      </c>
      <c r="G28">
        <f t="shared" si="5"/>
        <v>145</v>
      </c>
      <c r="H28" s="154"/>
      <c r="I28">
        <f>BRPL_EOD!AI28+BRPL_EOD!AJ28</f>
        <v>12.36</v>
      </c>
      <c r="J28">
        <f>BYPL_EOD!AI28+BYPL_EOD!AJ28</f>
        <v>7.02</v>
      </c>
      <c r="K28">
        <f>MES_EOD!AI28+MES_EOD!AJ28</f>
        <v>2.65</v>
      </c>
      <c r="L28">
        <f>NDMC_EOD!AI28+NDMC_EOD!AJ28</f>
        <v>114.54</v>
      </c>
      <c r="M28">
        <f>TPDDL_EOD!AI28+TPDDL_EOD!AJ28</f>
        <v>8.43</v>
      </c>
      <c r="N28">
        <f t="shared" si="0"/>
        <v>145</v>
      </c>
      <c r="O28" s="154">
        <f t="shared" si="1"/>
        <v>0</v>
      </c>
      <c r="P28">
        <v>12.36</v>
      </c>
      <c r="Q28">
        <v>7.02</v>
      </c>
      <c r="R28">
        <v>2.65</v>
      </c>
      <c r="S28">
        <v>114.54</v>
      </c>
      <c r="T28">
        <v>8.43</v>
      </c>
      <c r="U28" s="156">
        <f t="shared" si="2"/>
        <v>145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145</v>
      </c>
      <c r="E29">
        <f>PPCL!P29</f>
        <v>0</v>
      </c>
      <c r="F29">
        <f t="shared" si="4"/>
        <v>180</v>
      </c>
      <c r="G29">
        <f t="shared" si="5"/>
        <v>145</v>
      </c>
      <c r="H29" s="154"/>
      <c r="I29">
        <f>BRPL_EOD!AI29+BRPL_EOD!AJ29</f>
        <v>12.36</v>
      </c>
      <c r="J29">
        <f>BYPL_EOD!AI29+BYPL_EOD!AJ29</f>
        <v>7.02</v>
      </c>
      <c r="K29">
        <f>MES_EOD!AI29+MES_EOD!AJ29</f>
        <v>2.65</v>
      </c>
      <c r="L29">
        <f>NDMC_EOD!AI29+NDMC_EOD!AJ29</f>
        <v>114.54</v>
      </c>
      <c r="M29">
        <f>TPDDL_EOD!AI29+TPDDL_EOD!AJ29</f>
        <v>8.43</v>
      </c>
      <c r="N29">
        <f t="shared" si="0"/>
        <v>145</v>
      </c>
      <c r="O29" s="154">
        <f t="shared" si="1"/>
        <v>0</v>
      </c>
      <c r="P29">
        <v>12.36</v>
      </c>
      <c r="Q29">
        <v>7.02</v>
      </c>
      <c r="R29">
        <v>2.65</v>
      </c>
      <c r="S29">
        <v>114.54</v>
      </c>
      <c r="T29">
        <v>8.43</v>
      </c>
      <c r="U29" s="156">
        <f t="shared" si="2"/>
        <v>145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145</v>
      </c>
      <c r="E30">
        <f>PPCL!P30</f>
        <v>0</v>
      </c>
      <c r="F30">
        <f t="shared" si="4"/>
        <v>180</v>
      </c>
      <c r="G30">
        <f t="shared" si="5"/>
        <v>145</v>
      </c>
      <c r="H30" s="154"/>
      <c r="I30">
        <f>BRPL_EOD!AI30+BRPL_EOD!AJ30</f>
        <v>12.36</v>
      </c>
      <c r="J30">
        <f>BYPL_EOD!AI30+BYPL_EOD!AJ30</f>
        <v>7.02</v>
      </c>
      <c r="K30">
        <f>MES_EOD!AI30+MES_EOD!AJ30</f>
        <v>2.65</v>
      </c>
      <c r="L30">
        <f>NDMC_EOD!AI30+NDMC_EOD!AJ30</f>
        <v>114.54</v>
      </c>
      <c r="M30">
        <f>TPDDL_EOD!AI30+TPDDL_EOD!AJ30</f>
        <v>8.43</v>
      </c>
      <c r="N30">
        <f t="shared" si="0"/>
        <v>145</v>
      </c>
      <c r="O30" s="154">
        <f t="shared" si="1"/>
        <v>0</v>
      </c>
      <c r="P30">
        <v>12.36</v>
      </c>
      <c r="Q30">
        <v>7.02</v>
      </c>
      <c r="R30">
        <v>2.65</v>
      </c>
      <c r="S30">
        <v>114.54</v>
      </c>
      <c r="T30">
        <v>8.43</v>
      </c>
      <c r="U30" s="156">
        <f t="shared" si="2"/>
        <v>145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145</v>
      </c>
      <c r="E31">
        <f>PPCL!P31</f>
        <v>0</v>
      </c>
      <c r="F31">
        <f t="shared" si="4"/>
        <v>180</v>
      </c>
      <c r="G31">
        <f t="shared" si="5"/>
        <v>145</v>
      </c>
      <c r="H31" s="154"/>
      <c r="I31">
        <f>BRPL_EOD!AI31+BRPL_EOD!AJ31</f>
        <v>12.36</v>
      </c>
      <c r="J31">
        <f>BYPL_EOD!AI31+BYPL_EOD!AJ31</f>
        <v>7.02</v>
      </c>
      <c r="K31">
        <f>MES_EOD!AI31+MES_EOD!AJ31</f>
        <v>2.65</v>
      </c>
      <c r="L31">
        <f>NDMC_EOD!AI31+NDMC_EOD!AJ31</f>
        <v>114.54</v>
      </c>
      <c r="M31">
        <f>TPDDL_EOD!AI31+TPDDL_EOD!AJ31</f>
        <v>8.43</v>
      </c>
      <c r="N31">
        <f t="shared" si="0"/>
        <v>145</v>
      </c>
      <c r="O31" s="154">
        <f t="shared" si="1"/>
        <v>0</v>
      </c>
      <c r="P31">
        <v>12.36</v>
      </c>
      <c r="Q31">
        <v>7.02</v>
      </c>
      <c r="R31">
        <v>2.65</v>
      </c>
      <c r="S31">
        <v>114.54</v>
      </c>
      <c r="T31">
        <v>8.43</v>
      </c>
      <c r="U31" s="156">
        <f t="shared" si="2"/>
        <v>145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145</v>
      </c>
      <c r="E32">
        <f>PPCL!P32</f>
        <v>0</v>
      </c>
      <c r="F32">
        <f t="shared" si="4"/>
        <v>180</v>
      </c>
      <c r="G32">
        <f t="shared" si="5"/>
        <v>145</v>
      </c>
      <c r="H32" s="154"/>
      <c r="I32">
        <f>BRPL_EOD!AI32+BRPL_EOD!AJ32</f>
        <v>12.36</v>
      </c>
      <c r="J32">
        <f>BYPL_EOD!AI32+BYPL_EOD!AJ32</f>
        <v>7.02</v>
      </c>
      <c r="K32">
        <f>MES_EOD!AI32+MES_EOD!AJ32</f>
        <v>2.65</v>
      </c>
      <c r="L32">
        <f>NDMC_EOD!AI32+NDMC_EOD!AJ32</f>
        <v>114.54</v>
      </c>
      <c r="M32">
        <f>TPDDL_EOD!AI32+TPDDL_EOD!AJ32</f>
        <v>8.43</v>
      </c>
      <c r="N32">
        <f t="shared" si="0"/>
        <v>145</v>
      </c>
      <c r="O32" s="154">
        <f t="shared" si="1"/>
        <v>0</v>
      </c>
      <c r="P32">
        <v>12.36</v>
      </c>
      <c r="Q32">
        <v>7.02</v>
      </c>
      <c r="R32">
        <v>2.65</v>
      </c>
      <c r="S32">
        <v>114.54</v>
      </c>
      <c r="T32">
        <v>8.43</v>
      </c>
      <c r="U32" s="156">
        <f t="shared" si="2"/>
        <v>145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145</v>
      </c>
      <c r="E33">
        <f>PPCL!P33</f>
        <v>0</v>
      </c>
      <c r="F33">
        <f t="shared" si="4"/>
        <v>180</v>
      </c>
      <c r="G33">
        <f t="shared" si="5"/>
        <v>145</v>
      </c>
      <c r="H33" s="154"/>
      <c r="I33">
        <f>BRPL_EOD!AI33+BRPL_EOD!AJ33</f>
        <v>12.36</v>
      </c>
      <c r="J33">
        <f>BYPL_EOD!AI33+BYPL_EOD!AJ33</f>
        <v>7.02</v>
      </c>
      <c r="K33">
        <f>MES_EOD!AI33+MES_EOD!AJ33</f>
        <v>2.65</v>
      </c>
      <c r="L33">
        <f>NDMC_EOD!AI33+NDMC_EOD!AJ33</f>
        <v>114.54</v>
      </c>
      <c r="M33">
        <f>TPDDL_EOD!AI33+TPDDL_EOD!AJ33</f>
        <v>8.43</v>
      </c>
      <c r="N33">
        <f t="shared" si="0"/>
        <v>145</v>
      </c>
      <c r="O33" s="154">
        <f t="shared" si="1"/>
        <v>0</v>
      </c>
      <c r="P33">
        <v>12.36</v>
      </c>
      <c r="Q33">
        <v>7.02</v>
      </c>
      <c r="R33">
        <v>2.65</v>
      </c>
      <c r="S33">
        <v>114.54</v>
      </c>
      <c r="T33">
        <v>8.43</v>
      </c>
      <c r="U33" s="156">
        <f t="shared" si="2"/>
        <v>145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145</v>
      </c>
      <c r="E34">
        <f>PPCL!P34</f>
        <v>0</v>
      </c>
      <c r="F34">
        <f t="shared" si="4"/>
        <v>180</v>
      </c>
      <c r="G34">
        <f t="shared" si="5"/>
        <v>145</v>
      </c>
      <c r="H34" s="154"/>
      <c r="I34">
        <f>BRPL_EOD!AI34+BRPL_EOD!AJ34</f>
        <v>12.36</v>
      </c>
      <c r="J34">
        <f>BYPL_EOD!AI34+BYPL_EOD!AJ34</f>
        <v>7.02</v>
      </c>
      <c r="K34">
        <f>MES_EOD!AI34+MES_EOD!AJ34</f>
        <v>2.65</v>
      </c>
      <c r="L34">
        <f>NDMC_EOD!AI34+NDMC_EOD!AJ34</f>
        <v>114.54</v>
      </c>
      <c r="M34">
        <f>TPDDL_EOD!AI34+TPDDL_EOD!AJ34</f>
        <v>8.43</v>
      </c>
      <c r="N34">
        <f t="shared" si="0"/>
        <v>145</v>
      </c>
      <c r="O34" s="154">
        <f t="shared" si="1"/>
        <v>0</v>
      </c>
      <c r="P34">
        <v>12.36</v>
      </c>
      <c r="Q34">
        <v>7.02</v>
      </c>
      <c r="R34">
        <v>2.65</v>
      </c>
      <c r="S34">
        <v>114.54</v>
      </c>
      <c r="T34">
        <v>8.43</v>
      </c>
      <c r="U34" s="156">
        <f t="shared" si="2"/>
        <v>145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145</v>
      </c>
      <c r="E35">
        <f>PPCL!P35</f>
        <v>0</v>
      </c>
      <c r="F35">
        <f t="shared" si="4"/>
        <v>180</v>
      </c>
      <c r="G35">
        <f t="shared" si="5"/>
        <v>145</v>
      </c>
      <c r="H35" s="154"/>
      <c r="I35">
        <f>BRPL_EOD!AI35+BRPL_EOD!AJ35</f>
        <v>12.36</v>
      </c>
      <c r="J35">
        <f>BYPL_EOD!AI35+BYPL_EOD!AJ35</f>
        <v>7.02</v>
      </c>
      <c r="K35">
        <f>MES_EOD!AI35+MES_EOD!AJ35</f>
        <v>2.65</v>
      </c>
      <c r="L35">
        <f>NDMC_EOD!AI35+NDMC_EOD!AJ35</f>
        <v>114.54</v>
      </c>
      <c r="M35">
        <f>TPDDL_EOD!AI35+TPDDL_EOD!AJ35</f>
        <v>8.43</v>
      </c>
      <c r="N35">
        <f t="shared" si="0"/>
        <v>145</v>
      </c>
      <c r="O35" s="154">
        <f t="shared" si="1"/>
        <v>0</v>
      </c>
      <c r="P35">
        <v>12.36</v>
      </c>
      <c r="Q35">
        <v>7.02</v>
      </c>
      <c r="R35">
        <v>2.65</v>
      </c>
      <c r="S35">
        <v>114.54</v>
      </c>
      <c r="T35">
        <v>8.43</v>
      </c>
      <c r="U35" s="156">
        <f t="shared" si="2"/>
        <v>145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145</v>
      </c>
      <c r="E36">
        <f>PPCL!P36</f>
        <v>0</v>
      </c>
      <c r="F36">
        <f t="shared" si="4"/>
        <v>180</v>
      </c>
      <c r="G36">
        <f t="shared" si="5"/>
        <v>145</v>
      </c>
      <c r="H36" s="154"/>
      <c r="I36">
        <f>BRPL_EOD!AI36+BRPL_EOD!AJ36</f>
        <v>12.36</v>
      </c>
      <c r="J36">
        <f>BYPL_EOD!AI36+BYPL_EOD!AJ36</f>
        <v>7.02</v>
      </c>
      <c r="K36">
        <f>MES_EOD!AI36+MES_EOD!AJ36</f>
        <v>2.65</v>
      </c>
      <c r="L36">
        <f>NDMC_EOD!AI36+NDMC_EOD!AJ36</f>
        <v>114.54</v>
      </c>
      <c r="M36">
        <f>TPDDL_EOD!AI36+TPDDL_EOD!AJ36</f>
        <v>8.43</v>
      </c>
      <c r="N36">
        <f t="shared" si="0"/>
        <v>145</v>
      </c>
      <c r="O36" s="154">
        <f t="shared" si="1"/>
        <v>0</v>
      </c>
      <c r="P36">
        <v>12.36</v>
      </c>
      <c r="Q36">
        <v>7.02</v>
      </c>
      <c r="R36">
        <v>2.65</v>
      </c>
      <c r="S36">
        <v>114.54</v>
      </c>
      <c r="T36">
        <v>8.43</v>
      </c>
      <c r="U36" s="156">
        <f t="shared" si="2"/>
        <v>145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145</v>
      </c>
      <c r="E37">
        <f>PPCL!P37</f>
        <v>0</v>
      </c>
      <c r="F37">
        <f t="shared" si="4"/>
        <v>180</v>
      </c>
      <c r="G37">
        <f t="shared" si="5"/>
        <v>145</v>
      </c>
      <c r="H37" s="154"/>
      <c r="I37">
        <f>BRPL_EOD!AI37+BRPL_EOD!AJ37</f>
        <v>12.36</v>
      </c>
      <c r="J37">
        <f>BYPL_EOD!AI37+BYPL_EOD!AJ37</f>
        <v>7.02</v>
      </c>
      <c r="K37">
        <f>MES_EOD!AI37+MES_EOD!AJ37</f>
        <v>2.65</v>
      </c>
      <c r="L37">
        <f>NDMC_EOD!AI37+NDMC_EOD!AJ37</f>
        <v>114.54</v>
      </c>
      <c r="M37">
        <f>TPDDL_EOD!AI37+TPDDL_EOD!AJ37</f>
        <v>8.43</v>
      </c>
      <c r="N37">
        <f t="shared" si="0"/>
        <v>145</v>
      </c>
      <c r="O37" s="154">
        <f t="shared" si="1"/>
        <v>0</v>
      </c>
      <c r="P37">
        <v>12.36</v>
      </c>
      <c r="Q37">
        <v>7.02</v>
      </c>
      <c r="R37">
        <v>2.65</v>
      </c>
      <c r="S37">
        <v>114.54</v>
      </c>
      <c r="T37">
        <v>8.43</v>
      </c>
      <c r="U37" s="156">
        <f t="shared" si="2"/>
        <v>145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145</v>
      </c>
      <c r="E38">
        <f>PPCL!P38</f>
        <v>0</v>
      </c>
      <c r="F38">
        <f t="shared" si="4"/>
        <v>180</v>
      </c>
      <c r="G38">
        <f t="shared" si="5"/>
        <v>145</v>
      </c>
      <c r="H38" s="154"/>
      <c r="I38">
        <f>BRPL_EOD!AI38+BRPL_EOD!AJ38</f>
        <v>12.36</v>
      </c>
      <c r="J38">
        <f>BYPL_EOD!AI38+BYPL_EOD!AJ38</f>
        <v>7.02</v>
      </c>
      <c r="K38">
        <f>MES_EOD!AI38+MES_EOD!AJ38</f>
        <v>2.65</v>
      </c>
      <c r="L38">
        <f>NDMC_EOD!AI38+NDMC_EOD!AJ38</f>
        <v>114.54</v>
      </c>
      <c r="M38">
        <f>TPDDL_EOD!AI38+TPDDL_EOD!AJ38</f>
        <v>8.43</v>
      </c>
      <c r="N38">
        <f t="shared" si="0"/>
        <v>145</v>
      </c>
      <c r="O38" s="154">
        <f t="shared" si="1"/>
        <v>0</v>
      </c>
      <c r="P38">
        <v>12.36</v>
      </c>
      <c r="Q38">
        <v>7.02</v>
      </c>
      <c r="R38">
        <v>2.65</v>
      </c>
      <c r="S38">
        <v>114.54</v>
      </c>
      <c r="T38">
        <v>8.43</v>
      </c>
      <c r="U38" s="156">
        <f t="shared" si="2"/>
        <v>145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145</v>
      </c>
      <c r="E39">
        <f>PPCL!P39</f>
        <v>0</v>
      </c>
      <c r="F39">
        <f t="shared" si="4"/>
        <v>180</v>
      </c>
      <c r="G39">
        <f t="shared" si="5"/>
        <v>145</v>
      </c>
      <c r="H39" s="154"/>
      <c r="I39">
        <f>BRPL_EOD!AI39+BRPL_EOD!AJ39</f>
        <v>12.36</v>
      </c>
      <c r="J39">
        <f>BYPL_EOD!AI39+BYPL_EOD!AJ39</f>
        <v>7.02</v>
      </c>
      <c r="K39">
        <f>MES_EOD!AI39+MES_EOD!AJ39</f>
        <v>2.65</v>
      </c>
      <c r="L39">
        <f>NDMC_EOD!AI39+NDMC_EOD!AJ39</f>
        <v>114.54</v>
      </c>
      <c r="M39">
        <f>TPDDL_EOD!AI39+TPDDL_EOD!AJ39</f>
        <v>8.43</v>
      </c>
      <c r="N39">
        <f t="shared" si="0"/>
        <v>145</v>
      </c>
      <c r="O39" s="154">
        <f t="shared" si="1"/>
        <v>0</v>
      </c>
      <c r="P39">
        <v>12.36</v>
      </c>
      <c r="Q39">
        <v>7.02</v>
      </c>
      <c r="R39">
        <v>2.65</v>
      </c>
      <c r="S39">
        <v>114.54</v>
      </c>
      <c r="T39">
        <v>8.43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145</v>
      </c>
      <c r="E40">
        <f>PPCL!P40</f>
        <v>0</v>
      </c>
      <c r="F40">
        <f t="shared" si="4"/>
        <v>180</v>
      </c>
      <c r="G40">
        <f t="shared" si="5"/>
        <v>145</v>
      </c>
      <c r="H40" s="154"/>
      <c r="I40">
        <f>BRPL_EOD!AI40+BRPL_EOD!AJ40</f>
        <v>12.36</v>
      </c>
      <c r="J40">
        <f>BYPL_EOD!AI40+BYPL_EOD!AJ40</f>
        <v>7.02</v>
      </c>
      <c r="K40">
        <f>MES_EOD!AI40+MES_EOD!AJ40</f>
        <v>2.65</v>
      </c>
      <c r="L40">
        <f>NDMC_EOD!AI40+NDMC_EOD!AJ40</f>
        <v>114.54</v>
      </c>
      <c r="M40">
        <f>TPDDL_EOD!AI40+TPDDL_EOD!AJ40</f>
        <v>8.43</v>
      </c>
      <c r="N40">
        <f t="shared" si="0"/>
        <v>145</v>
      </c>
      <c r="O40" s="154">
        <f t="shared" si="1"/>
        <v>0</v>
      </c>
      <c r="P40">
        <v>12.36</v>
      </c>
      <c r="Q40">
        <v>7.02</v>
      </c>
      <c r="R40">
        <v>2.65</v>
      </c>
      <c r="S40">
        <v>114.54</v>
      </c>
      <c r="T40">
        <v>8.43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145</v>
      </c>
      <c r="E41">
        <f>PPCL!P41</f>
        <v>0</v>
      </c>
      <c r="F41">
        <f t="shared" si="4"/>
        <v>180</v>
      </c>
      <c r="G41">
        <f t="shared" si="5"/>
        <v>145</v>
      </c>
      <c r="H41" s="154"/>
      <c r="I41">
        <f>BRPL_EOD!AI41+BRPL_EOD!AJ41</f>
        <v>12.36</v>
      </c>
      <c r="J41">
        <f>BYPL_EOD!AI41+BYPL_EOD!AJ41</f>
        <v>7.02</v>
      </c>
      <c r="K41">
        <f>MES_EOD!AI41+MES_EOD!AJ41</f>
        <v>2.65</v>
      </c>
      <c r="L41">
        <f>NDMC_EOD!AI41+NDMC_EOD!AJ41</f>
        <v>114.54</v>
      </c>
      <c r="M41">
        <f>TPDDL_EOD!AI41+TPDDL_EOD!AJ41</f>
        <v>8.43</v>
      </c>
      <c r="N41">
        <f t="shared" si="0"/>
        <v>145</v>
      </c>
      <c r="O41" s="154">
        <f t="shared" si="1"/>
        <v>0</v>
      </c>
      <c r="P41">
        <v>12.36</v>
      </c>
      <c r="Q41">
        <v>7.02</v>
      </c>
      <c r="R41">
        <v>2.65</v>
      </c>
      <c r="S41">
        <v>114.54</v>
      </c>
      <c r="T41">
        <v>8.43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145</v>
      </c>
      <c r="E42">
        <f>PPCL!P42</f>
        <v>0</v>
      </c>
      <c r="F42">
        <f t="shared" si="4"/>
        <v>180</v>
      </c>
      <c r="G42">
        <f t="shared" si="5"/>
        <v>145</v>
      </c>
      <c r="H42" s="154"/>
      <c r="I42">
        <f>BRPL_EOD!AI42+BRPL_EOD!AJ42</f>
        <v>12.36</v>
      </c>
      <c r="J42">
        <f>BYPL_EOD!AI42+BYPL_EOD!AJ42</f>
        <v>7.02</v>
      </c>
      <c r="K42">
        <f>MES_EOD!AI42+MES_EOD!AJ42</f>
        <v>2.65</v>
      </c>
      <c r="L42">
        <f>NDMC_EOD!AI42+NDMC_EOD!AJ42</f>
        <v>114.54</v>
      </c>
      <c r="M42">
        <f>TPDDL_EOD!AI42+TPDDL_EOD!AJ42</f>
        <v>8.43</v>
      </c>
      <c r="N42">
        <f t="shared" si="0"/>
        <v>145</v>
      </c>
      <c r="O42" s="154">
        <f t="shared" si="1"/>
        <v>0</v>
      </c>
      <c r="P42">
        <v>12.36</v>
      </c>
      <c r="Q42">
        <v>7.02</v>
      </c>
      <c r="R42">
        <v>2.65</v>
      </c>
      <c r="S42">
        <v>114.54</v>
      </c>
      <c r="T42">
        <v>8.43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145</v>
      </c>
      <c r="E43">
        <f>PPCL!P43</f>
        <v>0</v>
      </c>
      <c r="F43">
        <f t="shared" si="4"/>
        <v>180</v>
      </c>
      <c r="G43">
        <f t="shared" si="5"/>
        <v>145</v>
      </c>
      <c r="H43" s="154"/>
      <c r="I43">
        <f>BRPL_EOD!AI43+BRPL_EOD!AJ43</f>
        <v>41.02</v>
      </c>
      <c r="J43">
        <f>BYPL_EOD!AI43+BYPL_EOD!AJ43</f>
        <v>23.3</v>
      </c>
      <c r="K43">
        <f>MES_EOD!AI43+MES_EOD!AJ43</f>
        <v>8.7899999999999991</v>
      </c>
      <c r="L43">
        <f>NDMC_EOD!AI43+NDMC_EOD!AJ43</f>
        <v>43.94</v>
      </c>
      <c r="M43">
        <f>TPDDL_EOD!AI43+TPDDL_EOD!AJ43</f>
        <v>27.96</v>
      </c>
      <c r="N43">
        <f t="shared" si="0"/>
        <v>145.01000000000002</v>
      </c>
      <c r="O43" s="154">
        <f t="shared" si="1"/>
        <v>-1.0000000000019327E-2</v>
      </c>
      <c r="P43">
        <v>41.017171229570373</v>
      </c>
      <c r="Q43">
        <v>23.298393214261083</v>
      </c>
      <c r="R43">
        <v>8.7893938349079352</v>
      </c>
      <c r="S43">
        <v>43.936969864147294</v>
      </c>
      <c r="T43">
        <v>27.9580718571133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145</v>
      </c>
      <c r="E44">
        <f>PPCL!P44</f>
        <v>0</v>
      </c>
      <c r="F44">
        <f t="shared" si="4"/>
        <v>180</v>
      </c>
      <c r="G44">
        <f t="shared" si="5"/>
        <v>145</v>
      </c>
      <c r="H44" s="154"/>
      <c r="I44">
        <f>BRPL_EOD!AI44+BRPL_EOD!AJ44</f>
        <v>41.02</v>
      </c>
      <c r="J44">
        <f>BYPL_EOD!AI44+BYPL_EOD!AJ44</f>
        <v>23.3</v>
      </c>
      <c r="K44">
        <f>MES_EOD!AI44+MES_EOD!AJ44</f>
        <v>8.7899999999999991</v>
      </c>
      <c r="L44">
        <f>NDMC_EOD!AI44+NDMC_EOD!AJ44</f>
        <v>43.94</v>
      </c>
      <c r="M44">
        <f>TPDDL_EOD!AI44+TPDDL_EOD!AJ44</f>
        <v>27.96</v>
      </c>
      <c r="N44">
        <f t="shared" si="0"/>
        <v>145.01000000000002</v>
      </c>
      <c r="O44" s="154">
        <f t="shared" si="1"/>
        <v>-1.0000000000019327E-2</v>
      </c>
      <c r="P44">
        <v>41.017171229570373</v>
      </c>
      <c r="Q44">
        <v>23.298393214261083</v>
      </c>
      <c r="R44">
        <v>8.7893938349079352</v>
      </c>
      <c r="S44">
        <v>43.936969864147294</v>
      </c>
      <c r="T44">
        <v>27.9580718571133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145</v>
      </c>
      <c r="E45">
        <f>PPCL!P45</f>
        <v>0</v>
      </c>
      <c r="F45">
        <f t="shared" si="4"/>
        <v>180</v>
      </c>
      <c r="G45">
        <f t="shared" si="5"/>
        <v>145</v>
      </c>
      <c r="H45" s="154"/>
      <c r="I45">
        <f>BRPL_EOD!AI45+BRPL_EOD!AJ45</f>
        <v>41.02</v>
      </c>
      <c r="J45">
        <f>BYPL_EOD!AI45+BYPL_EOD!AJ45</f>
        <v>23.3</v>
      </c>
      <c r="K45">
        <f>MES_EOD!AI45+MES_EOD!AJ45</f>
        <v>8.7899999999999991</v>
      </c>
      <c r="L45">
        <f>NDMC_EOD!AI45+NDMC_EOD!AJ45</f>
        <v>43.94</v>
      </c>
      <c r="M45">
        <f>TPDDL_EOD!AI45+TPDDL_EOD!AJ45</f>
        <v>27.96</v>
      </c>
      <c r="N45">
        <f t="shared" si="0"/>
        <v>145.01000000000002</v>
      </c>
      <c r="O45" s="154">
        <f t="shared" si="1"/>
        <v>-1.0000000000019327E-2</v>
      </c>
      <c r="P45">
        <v>41.017171229570373</v>
      </c>
      <c r="Q45">
        <v>23.298393214261083</v>
      </c>
      <c r="R45">
        <v>8.7893938349079352</v>
      </c>
      <c r="S45">
        <v>43.936969864147294</v>
      </c>
      <c r="T45">
        <v>27.9580718571133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145</v>
      </c>
      <c r="E46">
        <f>PPCL!P46</f>
        <v>0</v>
      </c>
      <c r="F46">
        <f t="shared" si="4"/>
        <v>180</v>
      </c>
      <c r="G46">
        <f t="shared" si="5"/>
        <v>145</v>
      </c>
      <c r="H46" s="154"/>
      <c r="I46">
        <f>BRPL_EOD!AI46+BRPL_EOD!AJ46</f>
        <v>41.02</v>
      </c>
      <c r="J46">
        <f>BYPL_EOD!AI46+BYPL_EOD!AJ46</f>
        <v>23.3</v>
      </c>
      <c r="K46">
        <f>MES_EOD!AI46+MES_EOD!AJ46</f>
        <v>8.7899999999999991</v>
      </c>
      <c r="L46">
        <f>NDMC_EOD!AI46+NDMC_EOD!AJ46</f>
        <v>43.94</v>
      </c>
      <c r="M46">
        <f>TPDDL_EOD!AI46+TPDDL_EOD!AJ46</f>
        <v>27.96</v>
      </c>
      <c r="N46">
        <f t="shared" si="0"/>
        <v>145.01000000000002</v>
      </c>
      <c r="O46" s="154">
        <f t="shared" si="1"/>
        <v>-1.0000000000019327E-2</v>
      </c>
      <c r="P46">
        <v>41.017171229570373</v>
      </c>
      <c r="Q46">
        <v>23.298393214261083</v>
      </c>
      <c r="R46">
        <v>8.7893938349079352</v>
      </c>
      <c r="S46">
        <v>43.936969864147294</v>
      </c>
      <c r="T46">
        <v>27.9580718571133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145</v>
      </c>
      <c r="E47">
        <f>PPCL!P47</f>
        <v>0</v>
      </c>
      <c r="F47">
        <f t="shared" si="4"/>
        <v>180</v>
      </c>
      <c r="G47">
        <f t="shared" si="5"/>
        <v>145</v>
      </c>
      <c r="H47" s="154"/>
      <c r="I47">
        <f>BRPL_EOD!AI47+BRPL_EOD!AJ47</f>
        <v>40.25</v>
      </c>
      <c r="J47">
        <f>BYPL_EOD!AI47+BYPL_EOD!AJ47</f>
        <v>23.3</v>
      </c>
      <c r="K47">
        <f>MES_EOD!AI47+MES_EOD!AJ47</f>
        <v>10.91</v>
      </c>
      <c r="L47">
        <f>NDMC_EOD!AI47+NDMC_EOD!AJ47</f>
        <v>43.11</v>
      </c>
      <c r="M47">
        <f>TPDDL_EOD!AI47+TPDDL_EOD!AJ47</f>
        <v>27.43</v>
      </c>
      <c r="N47">
        <f t="shared" si="0"/>
        <v>145</v>
      </c>
      <c r="O47" s="154">
        <f t="shared" si="1"/>
        <v>0</v>
      </c>
      <c r="P47">
        <v>40.25</v>
      </c>
      <c r="Q47">
        <v>23.3</v>
      </c>
      <c r="R47">
        <v>10.91</v>
      </c>
      <c r="S47">
        <v>43.11</v>
      </c>
      <c r="T47">
        <v>27.43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145</v>
      </c>
      <c r="E48">
        <f>PPCL!P48</f>
        <v>0</v>
      </c>
      <c r="F48">
        <f t="shared" si="4"/>
        <v>180</v>
      </c>
      <c r="G48">
        <f t="shared" si="5"/>
        <v>145</v>
      </c>
      <c r="H48" s="154"/>
      <c r="I48">
        <f>BRPL_EOD!AI48+BRPL_EOD!AJ48</f>
        <v>41.02</v>
      </c>
      <c r="J48">
        <f>BYPL_EOD!AI48+BYPL_EOD!AJ48</f>
        <v>23.3</v>
      </c>
      <c r="K48">
        <f>MES_EOD!AI48+MES_EOD!AJ48</f>
        <v>8.7899999999999991</v>
      </c>
      <c r="L48">
        <f>NDMC_EOD!AI48+NDMC_EOD!AJ48</f>
        <v>43.94</v>
      </c>
      <c r="M48">
        <f>TPDDL_EOD!AI48+TPDDL_EOD!AJ48</f>
        <v>27.96</v>
      </c>
      <c r="N48">
        <f t="shared" si="0"/>
        <v>145.01000000000002</v>
      </c>
      <c r="O48" s="154">
        <f t="shared" si="1"/>
        <v>-1.0000000000019327E-2</v>
      </c>
      <c r="P48">
        <v>41.017171229570373</v>
      </c>
      <c r="Q48">
        <v>23.298393214261083</v>
      </c>
      <c r="R48">
        <v>8.7893938349079352</v>
      </c>
      <c r="S48">
        <v>43.936969864147294</v>
      </c>
      <c r="T48">
        <v>27.9580718571133</v>
      </c>
      <c r="U48" s="156">
        <f t="shared" si="2"/>
        <v>145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145</v>
      </c>
      <c r="E49">
        <f>PPCL!P49</f>
        <v>0</v>
      </c>
      <c r="F49">
        <f t="shared" si="4"/>
        <v>180</v>
      </c>
      <c r="G49">
        <f t="shared" si="5"/>
        <v>145</v>
      </c>
      <c r="H49" s="154"/>
      <c r="I49">
        <f>BRPL_EOD!AI49+BRPL_EOD!AJ49</f>
        <v>41.02</v>
      </c>
      <c r="J49">
        <f>BYPL_EOD!AI49+BYPL_EOD!AJ49</f>
        <v>23.3</v>
      </c>
      <c r="K49">
        <f>MES_EOD!AI49+MES_EOD!AJ49</f>
        <v>8.7899999999999991</v>
      </c>
      <c r="L49">
        <f>NDMC_EOD!AI49+NDMC_EOD!AJ49</f>
        <v>43.94</v>
      </c>
      <c r="M49">
        <f>TPDDL_EOD!AI49+TPDDL_EOD!AJ49</f>
        <v>27.96</v>
      </c>
      <c r="N49">
        <f t="shared" si="0"/>
        <v>145.01000000000002</v>
      </c>
      <c r="O49" s="154">
        <f t="shared" si="1"/>
        <v>-1.0000000000019327E-2</v>
      </c>
      <c r="P49">
        <v>41.017171229570373</v>
      </c>
      <c r="Q49">
        <v>23.298393214261083</v>
      </c>
      <c r="R49">
        <v>8.7893938349079352</v>
      </c>
      <c r="S49">
        <v>43.936969864147294</v>
      </c>
      <c r="T49">
        <v>27.9580718571133</v>
      </c>
      <c r="U49" s="156">
        <f t="shared" si="2"/>
        <v>145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145</v>
      </c>
      <c r="E50">
        <f>PPCL!P50</f>
        <v>0</v>
      </c>
      <c r="F50">
        <f t="shared" si="4"/>
        <v>180</v>
      </c>
      <c r="G50">
        <f t="shared" si="5"/>
        <v>145</v>
      </c>
      <c r="H50" s="154"/>
      <c r="I50">
        <f>BRPL_EOD!AI50+BRPL_EOD!AJ50</f>
        <v>41.02</v>
      </c>
      <c r="J50">
        <f>BYPL_EOD!AI50+BYPL_EOD!AJ50</f>
        <v>23.3</v>
      </c>
      <c r="K50">
        <f>MES_EOD!AI50+MES_EOD!AJ50</f>
        <v>8.7899999999999991</v>
      </c>
      <c r="L50">
        <f>NDMC_EOD!AI50+NDMC_EOD!AJ50</f>
        <v>43.94</v>
      </c>
      <c r="M50">
        <f>TPDDL_EOD!AI50+TPDDL_EOD!AJ50</f>
        <v>27.96</v>
      </c>
      <c r="N50">
        <f t="shared" si="0"/>
        <v>145.01000000000002</v>
      </c>
      <c r="O50" s="154">
        <f t="shared" si="1"/>
        <v>-1.0000000000019327E-2</v>
      </c>
      <c r="P50">
        <v>41.017171229570373</v>
      </c>
      <c r="Q50">
        <v>23.298393214261083</v>
      </c>
      <c r="R50">
        <v>8.7893938349079352</v>
      </c>
      <c r="S50">
        <v>43.936969864147294</v>
      </c>
      <c r="T50">
        <v>27.9580718571133</v>
      </c>
      <c r="U50" s="156">
        <f t="shared" si="2"/>
        <v>145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145</v>
      </c>
      <c r="E51">
        <f>PPCL!P51</f>
        <v>0</v>
      </c>
      <c r="F51">
        <f t="shared" si="4"/>
        <v>180</v>
      </c>
      <c r="G51">
        <f t="shared" si="5"/>
        <v>145</v>
      </c>
      <c r="H51" s="154"/>
      <c r="I51">
        <f>BRPL_EOD!AI51+BRPL_EOD!AJ51</f>
        <v>40.450000000000003</v>
      </c>
      <c r="J51">
        <f>BYPL_EOD!AI51+BYPL_EOD!AJ51</f>
        <v>25</v>
      </c>
      <c r="K51">
        <f>MES_EOD!AI51+MES_EOD!AJ51</f>
        <v>8.66</v>
      </c>
      <c r="L51">
        <f>NDMC_EOD!AI51+NDMC_EOD!AJ51</f>
        <v>43.32</v>
      </c>
      <c r="M51">
        <f>TPDDL_EOD!AI51+TPDDL_EOD!AJ51</f>
        <v>27.57</v>
      </c>
      <c r="N51">
        <f t="shared" si="0"/>
        <v>145</v>
      </c>
      <c r="O51" s="154">
        <f t="shared" si="1"/>
        <v>0</v>
      </c>
      <c r="P51">
        <v>40.450000000000003</v>
      </c>
      <c r="Q51">
        <v>25</v>
      </c>
      <c r="R51">
        <v>8.66</v>
      </c>
      <c r="S51">
        <v>43.32</v>
      </c>
      <c r="T51">
        <v>27.57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145</v>
      </c>
      <c r="E52">
        <f>PPCL!P52</f>
        <v>0</v>
      </c>
      <c r="F52">
        <f t="shared" si="4"/>
        <v>180</v>
      </c>
      <c r="G52">
        <f t="shared" si="5"/>
        <v>145</v>
      </c>
      <c r="H52" s="154"/>
      <c r="I52">
        <f>BRPL_EOD!AI52+BRPL_EOD!AJ52</f>
        <v>40.450000000000003</v>
      </c>
      <c r="J52">
        <f>BYPL_EOD!AI52+BYPL_EOD!AJ52</f>
        <v>25</v>
      </c>
      <c r="K52">
        <f>MES_EOD!AI52+MES_EOD!AJ52</f>
        <v>8.66</v>
      </c>
      <c r="L52">
        <f>NDMC_EOD!AI52+NDMC_EOD!AJ52</f>
        <v>43.32</v>
      </c>
      <c r="M52">
        <f>TPDDL_EOD!AI52+TPDDL_EOD!AJ52</f>
        <v>27.57</v>
      </c>
      <c r="N52">
        <f t="shared" si="0"/>
        <v>145</v>
      </c>
      <c r="O52" s="154">
        <f t="shared" si="1"/>
        <v>0</v>
      </c>
      <c r="P52">
        <v>40.450000000000003</v>
      </c>
      <c r="Q52">
        <v>25</v>
      </c>
      <c r="R52">
        <v>8.66</v>
      </c>
      <c r="S52">
        <v>43.32</v>
      </c>
      <c r="T52">
        <v>27.57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145</v>
      </c>
      <c r="E53">
        <f>PPCL!P53</f>
        <v>0</v>
      </c>
      <c r="F53">
        <f t="shared" si="4"/>
        <v>180</v>
      </c>
      <c r="G53">
        <f t="shared" si="5"/>
        <v>145</v>
      </c>
      <c r="H53" s="154"/>
      <c r="I53">
        <f>BRPL_EOD!AI53+BRPL_EOD!AJ53</f>
        <v>40.450000000000003</v>
      </c>
      <c r="J53">
        <f>BYPL_EOD!AI53+BYPL_EOD!AJ53</f>
        <v>25</v>
      </c>
      <c r="K53">
        <f>MES_EOD!AI53+MES_EOD!AJ53</f>
        <v>8.66</v>
      </c>
      <c r="L53">
        <f>NDMC_EOD!AI53+NDMC_EOD!AJ53</f>
        <v>43.32</v>
      </c>
      <c r="M53">
        <f>TPDDL_EOD!AI53+TPDDL_EOD!AJ53</f>
        <v>27.57</v>
      </c>
      <c r="N53">
        <f t="shared" si="0"/>
        <v>145</v>
      </c>
      <c r="O53" s="154">
        <f t="shared" si="1"/>
        <v>0</v>
      </c>
      <c r="P53">
        <v>40.450000000000003</v>
      </c>
      <c r="Q53">
        <v>25</v>
      </c>
      <c r="R53">
        <v>8.66</v>
      </c>
      <c r="S53">
        <v>43.32</v>
      </c>
      <c r="T53">
        <v>27.57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145</v>
      </c>
      <c r="E54">
        <f>PPCL!P54</f>
        <v>0</v>
      </c>
      <c r="F54">
        <f t="shared" si="4"/>
        <v>180</v>
      </c>
      <c r="G54">
        <f t="shared" si="5"/>
        <v>145</v>
      </c>
      <c r="H54" s="154"/>
      <c r="I54">
        <f>BRPL_EOD!AI54+BRPL_EOD!AJ54</f>
        <v>40.450000000000003</v>
      </c>
      <c r="J54">
        <f>BYPL_EOD!AI54+BYPL_EOD!AJ54</f>
        <v>25</v>
      </c>
      <c r="K54">
        <f>MES_EOD!AI54+MES_EOD!AJ54</f>
        <v>8.66</v>
      </c>
      <c r="L54">
        <f>NDMC_EOD!AI54+NDMC_EOD!AJ54</f>
        <v>43.32</v>
      </c>
      <c r="M54">
        <f>TPDDL_EOD!AI54+TPDDL_EOD!AJ54</f>
        <v>27.57</v>
      </c>
      <c r="N54">
        <f t="shared" si="0"/>
        <v>145</v>
      </c>
      <c r="O54" s="154">
        <f t="shared" si="1"/>
        <v>0</v>
      </c>
      <c r="P54">
        <v>40.450000000000003</v>
      </c>
      <c r="Q54">
        <v>25</v>
      </c>
      <c r="R54">
        <v>8.66</v>
      </c>
      <c r="S54">
        <v>43.32</v>
      </c>
      <c r="T54">
        <v>27.57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145</v>
      </c>
      <c r="E55">
        <f>PPCL!P55</f>
        <v>0</v>
      </c>
      <c r="F55">
        <f t="shared" si="4"/>
        <v>180</v>
      </c>
      <c r="G55">
        <f t="shared" si="5"/>
        <v>145</v>
      </c>
      <c r="H55" s="154"/>
      <c r="I55">
        <f>BRPL_EOD!AI55+BRPL_EOD!AJ55</f>
        <v>39.119999999999997</v>
      </c>
      <c r="J55">
        <f>BYPL_EOD!AI55+BYPL_EOD!AJ55</f>
        <v>28.93</v>
      </c>
      <c r="K55">
        <f>MES_EOD!AI55+MES_EOD!AJ55</f>
        <v>8.3800000000000008</v>
      </c>
      <c r="L55">
        <f>NDMC_EOD!AI55+NDMC_EOD!AJ55</f>
        <v>41.9</v>
      </c>
      <c r="M55">
        <f>TPDDL_EOD!AI55+TPDDL_EOD!AJ55</f>
        <v>26.66</v>
      </c>
      <c r="N55">
        <f t="shared" si="0"/>
        <v>144.98999999999998</v>
      </c>
      <c r="O55" s="154">
        <f t="shared" si="1"/>
        <v>1.0000000000019327E-2</v>
      </c>
      <c r="P55">
        <v>39.12337066663008</v>
      </c>
      <c r="Q55">
        <v>28.93</v>
      </c>
      <c r="R55">
        <v>8.3807220316606603</v>
      </c>
      <c r="S55">
        <v>41.903610158303294</v>
      </c>
      <c r="T55">
        <v>26.662297143405979</v>
      </c>
      <c r="U55" s="156">
        <f t="shared" si="2"/>
        <v>145.00000000000003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145</v>
      </c>
      <c r="E56">
        <f>PPCL!P56</f>
        <v>0</v>
      </c>
      <c r="F56">
        <f t="shared" si="4"/>
        <v>180</v>
      </c>
      <c r="G56">
        <f t="shared" si="5"/>
        <v>145</v>
      </c>
      <c r="H56" s="154"/>
      <c r="I56">
        <f>BRPL_EOD!AI56+BRPL_EOD!AJ56</f>
        <v>39.119999999999997</v>
      </c>
      <c r="J56">
        <f>BYPL_EOD!AI56+BYPL_EOD!AJ56</f>
        <v>28.93</v>
      </c>
      <c r="K56">
        <f>MES_EOD!AI56+MES_EOD!AJ56</f>
        <v>8.3800000000000008</v>
      </c>
      <c r="L56">
        <f>NDMC_EOD!AI56+NDMC_EOD!AJ56</f>
        <v>41.9</v>
      </c>
      <c r="M56">
        <f>TPDDL_EOD!AI56+TPDDL_EOD!AJ56</f>
        <v>26.66</v>
      </c>
      <c r="N56">
        <f t="shared" si="0"/>
        <v>144.98999999999998</v>
      </c>
      <c r="O56" s="154">
        <f t="shared" si="1"/>
        <v>1.0000000000019327E-2</v>
      </c>
      <c r="P56">
        <v>39.12337066663008</v>
      </c>
      <c r="Q56">
        <v>28.93</v>
      </c>
      <c r="R56">
        <v>8.3807220316606603</v>
      </c>
      <c r="S56">
        <v>41.903610158303294</v>
      </c>
      <c r="T56">
        <v>26.662297143405979</v>
      </c>
      <c r="U56" s="156">
        <f t="shared" si="2"/>
        <v>145.00000000000003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145</v>
      </c>
      <c r="E57">
        <f>PPCL!P57</f>
        <v>0</v>
      </c>
      <c r="F57">
        <f t="shared" si="4"/>
        <v>180</v>
      </c>
      <c r="G57">
        <f t="shared" si="5"/>
        <v>145</v>
      </c>
      <c r="H57" s="154"/>
      <c r="I57">
        <f>BRPL_EOD!AI57+BRPL_EOD!AJ57</f>
        <v>39.119999999999997</v>
      </c>
      <c r="J57">
        <f>BYPL_EOD!AI57+BYPL_EOD!AJ57</f>
        <v>28.93</v>
      </c>
      <c r="K57">
        <f>MES_EOD!AI57+MES_EOD!AJ57</f>
        <v>8.3800000000000008</v>
      </c>
      <c r="L57">
        <f>NDMC_EOD!AI57+NDMC_EOD!AJ57</f>
        <v>41.9</v>
      </c>
      <c r="M57">
        <f>TPDDL_EOD!AI57+TPDDL_EOD!AJ57</f>
        <v>26.66</v>
      </c>
      <c r="N57">
        <f t="shared" si="0"/>
        <v>144.98999999999998</v>
      </c>
      <c r="O57" s="154">
        <f t="shared" si="1"/>
        <v>1.0000000000019327E-2</v>
      </c>
      <c r="P57">
        <v>39.12337066663008</v>
      </c>
      <c r="Q57">
        <v>28.93</v>
      </c>
      <c r="R57">
        <v>8.3807220316606603</v>
      </c>
      <c r="S57">
        <v>41.903610158303294</v>
      </c>
      <c r="T57">
        <v>26.662297143405979</v>
      </c>
      <c r="U57" s="156">
        <f t="shared" si="2"/>
        <v>145.00000000000003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145</v>
      </c>
      <c r="E58">
        <f>PPCL!P58</f>
        <v>0</v>
      </c>
      <c r="F58">
        <f t="shared" si="4"/>
        <v>180</v>
      </c>
      <c r="G58">
        <f t="shared" si="5"/>
        <v>145</v>
      </c>
      <c r="H58" s="154"/>
      <c r="I58">
        <f>BRPL_EOD!AI58+BRPL_EOD!AJ58</f>
        <v>39.119999999999997</v>
      </c>
      <c r="J58">
        <f>BYPL_EOD!AI58+BYPL_EOD!AJ58</f>
        <v>28.93</v>
      </c>
      <c r="K58">
        <f>MES_EOD!AI58+MES_EOD!AJ58</f>
        <v>8.3800000000000008</v>
      </c>
      <c r="L58">
        <f>NDMC_EOD!AI58+NDMC_EOD!AJ58</f>
        <v>41.9</v>
      </c>
      <c r="M58">
        <f>TPDDL_EOD!AI58+TPDDL_EOD!AJ58</f>
        <v>26.66</v>
      </c>
      <c r="N58">
        <f t="shared" si="0"/>
        <v>144.98999999999998</v>
      </c>
      <c r="O58" s="154">
        <f t="shared" si="1"/>
        <v>1.0000000000019327E-2</v>
      </c>
      <c r="P58">
        <v>39.12337066663008</v>
      </c>
      <c r="Q58">
        <v>28.93</v>
      </c>
      <c r="R58">
        <v>8.3807220316606603</v>
      </c>
      <c r="S58">
        <v>41.903610158303294</v>
      </c>
      <c r="T58">
        <v>26.662297143405979</v>
      </c>
      <c r="U58" s="156">
        <f t="shared" si="2"/>
        <v>145.00000000000003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150</v>
      </c>
      <c r="E59">
        <f>PPCL!P59</f>
        <v>0</v>
      </c>
      <c r="F59">
        <f t="shared" si="4"/>
        <v>180</v>
      </c>
      <c r="G59">
        <f t="shared" si="5"/>
        <v>150</v>
      </c>
      <c r="H59" s="154"/>
      <c r="I59">
        <f>BRPL_EOD!AI59+BRPL_EOD!AJ59</f>
        <v>40.81</v>
      </c>
      <c r="J59">
        <f>BYPL_EOD!AI59+BYPL_EOD!AJ59</f>
        <v>28.93</v>
      </c>
      <c r="K59">
        <f>MES_EOD!AI59+MES_EOD!AJ59</f>
        <v>8.74</v>
      </c>
      <c r="L59">
        <f>NDMC_EOD!AI59+NDMC_EOD!AJ59</f>
        <v>43.71</v>
      </c>
      <c r="M59">
        <f>TPDDL_EOD!AI59+TPDDL_EOD!AJ59</f>
        <v>27.81</v>
      </c>
      <c r="N59">
        <f t="shared" si="0"/>
        <v>150</v>
      </c>
      <c r="O59" s="154">
        <f t="shared" si="1"/>
        <v>0</v>
      </c>
      <c r="P59">
        <v>40.81</v>
      </c>
      <c r="Q59">
        <v>28.93</v>
      </c>
      <c r="R59">
        <v>8.74</v>
      </c>
      <c r="S59">
        <v>43.71</v>
      </c>
      <c r="T59">
        <v>27.81</v>
      </c>
      <c r="U59" s="156">
        <f t="shared" si="2"/>
        <v>150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150</v>
      </c>
      <c r="E60">
        <f>PPCL!P60</f>
        <v>0</v>
      </c>
      <c r="F60">
        <f t="shared" si="4"/>
        <v>180</v>
      </c>
      <c r="G60">
        <f t="shared" si="5"/>
        <v>150</v>
      </c>
      <c r="H60" s="154"/>
      <c r="I60">
        <f>BRPL_EOD!AI60+BRPL_EOD!AJ60</f>
        <v>40.81</v>
      </c>
      <c r="J60">
        <f>BYPL_EOD!AI60+BYPL_EOD!AJ60</f>
        <v>28.93</v>
      </c>
      <c r="K60">
        <f>MES_EOD!AI60+MES_EOD!AJ60</f>
        <v>8.74</v>
      </c>
      <c r="L60">
        <f>NDMC_EOD!AI60+NDMC_EOD!AJ60</f>
        <v>43.71</v>
      </c>
      <c r="M60">
        <f>TPDDL_EOD!AI60+TPDDL_EOD!AJ60</f>
        <v>27.81</v>
      </c>
      <c r="N60">
        <f t="shared" si="0"/>
        <v>150</v>
      </c>
      <c r="O60" s="154">
        <f t="shared" si="1"/>
        <v>0</v>
      </c>
      <c r="P60">
        <v>40.81</v>
      </c>
      <c r="Q60">
        <v>28.93</v>
      </c>
      <c r="R60">
        <v>8.74</v>
      </c>
      <c r="S60">
        <v>43.71</v>
      </c>
      <c r="T60">
        <v>27.81</v>
      </c>
      <c r="U60" s="156">
        <f t="shared" si="2"/>
        <v>150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150</v>
      </c>
      <c r="E61">
        <f>PPCL!P61</f>
        <v>0</v>
      </c>
      <c r="F61">
        <f t="shared" si="4"/>
        <v>180</v>
      </c>
      <c r="G61">
        <f t="shared" si="5"/>
        <v>150</v>
      </c>
      <c r="H61" s="154"/>
      <c r="I61">
        <f>BRPL_EOD!AI61+BRPL_EOD!AJ61</f>
        <v>40.81</v>
      </c>
      <c r="J61">
        <f>BYPL_EOD!AI61+BYPL_EOD!AJ61</f>
        <v>28.93</v>
      </c>
      <c r="K61">
        <f>MES_EOD!AI61+MES_EOD!AJ61</f>
        <v>8.74</v>
      </c>
      <c r="L61">
        <f>NDMC_EOD!AI61+NDMC_EOD!AJ61</f>
        <v>43.71</v>
      </c>
      <c r="M61">
        <f>TPDDL_EOD!AI61+TPDDL_EOD!AJ61</f>
        <v>27.81</v>
      </c>
      <c r="N61">
        <f t="shared" si="0"/>
        <v>150</v>
      </c>
      <c r="O61" s="154">
        <f t="shared" si="1"/>
        <v>0</v>
      </c>
      <c r="P61">
        <v>40.81</v>
      </c>
      <c r="Q61">
        <v>28.93</v>
      </c>
      <c r="R61">
        <v>8.74</v>
      </c>
      <c r="S61">
        <v>43.71</v>
      </c>
      <c r="T61">
        <v>27.81</v>
      </c>
      <c r="U61" s="156">
        <f t="shared" si="2"/>
        <v>150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150</v>
      </c>
      <c r="E62">
        <f>PPCL!P62</f>
        <v>0</v>
      </c>
      <c r="F62">
        <f t="shared" si="4"/>
        <v>180</v>
      </c>
      <c r="G62">
        <f t="shared" si="5"/>
        <v>150</v>
      </c>
      <c r="H62" s="154"/>
      <c r="I62">
        <f>BRPL_EOD!AI62+BRPL_EOD!AJ62</f>
        <v>40.81</v>
      </c>
      <c r="J62">
        <f>BYPL_EOD!AI62+BYPL_EOD!AJ62</f>
        <v>28.93</v>
      </c>
      <c r="K62">
        <f>MES_EOD!AI62+MES_EOD!AJ62</f>
        <v>8.74</v>
      </c>
      <c r="L62">
        <f>NDMC_EOD!AI62+NDMC_EOD!AJ62</f>
        <v>43.71</v>
      </c>
      <c r="M62">
        <f>TPDDL_EOD!AI62+TPDDL_EOD!AJ62</f>
        <v>27.81</v>
      </c>
      <c r="N62">
        <f t="shared" si="0"/>
        <v>150</v>
      </c>
      <c r="O62" s="154">
        <f t="shared" si="1"/>
        <v>0</v>
      </c>
      <c r="P62">
        <v>40.81</v>
      </c>
      <c r="Q62">
        <v>28.93</v>
      </c>
      <c r="R62">
        <v>8.74</v>
      </c>
      <c r="S62">
        <v>43.71</v>
      </c>
      <c r="T62">
        <v>27.81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150</v>
      </c>
      <c r="E63">
        <f>PPCL!P63</f>
        <v>0</v>
      </c>
      <c r="F63">
        <f t="shared" si="4"/>
        <v>180</v>
      </c>
      <c r="G63">
        <f t="shared" si="5"/>
        <v>150</v>
      </c>
      <c r="H63" s="154"/>
      <c r="I63">
        <f>BRPL_EOD!AI63+BRPL_EOD!AJ63</f>
        <v>40.81</v>
      </c>
      <c r="J63">
        <f>BYPL_EOD!AI63+BYPL_EOD!AJ63</f>
        <v>28.93</v>
      </c>
      <c r="K63">
        <f>MES_EOD!AI63+MES_EOD!AJ63</f>
        <v>8.74</v>
      </c>
      <c r="L63">
        <f>NDMC_EOD!AI63+NDMC_EOD!AJ63</f>
        <v>43.71</v>
      </c>
      <c r="M63">
        <f>TPDDL_EOD!AI63+TPDDL_EOD!AJ63</f>
        <v>27.81</v>
      </c>
      <c r="N63">
        <f t="shared" si="0"/>
        <v>150</v>
      </c>
      <c r="O63" s="154">
        <f t="shared" si="1"/>
        <v>0</v>
      </c>
      <c r="P63">
        <v>40.81</v>
      </c>
      <c r="Q63">
        <v>28.93</v>
      </c>
      <c r="R63">
        <v>8.74</v>
      </c>
      <c r="S63">
        <v>43.71</v>
      </c>
      <c r="T63">
        <v>27.81</v>
      </c>
      <c r="U63" s="156">
        <f t="shared" si="2"/>
        <v>150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150</v>
      </c>
      <c r="E64">
        <f>PPCL!P64</f>
        <v>0</v>
      </c>
      <c r="F64">
        <f t="shared" si="4"/>
        <v>180</v>
      </c>
      <c r="G64">
        <f t="shared" si="5"/>
        <v>150</v>
      </c>
      <c r="H64" s="154"/>
      <c r="I64">
        <f>BRPL_EOD!AI64+BRPL_EOD!AJ64</f>
        <v>40.81</v>
      </c>
      <c r="J64">
        <f>BYPL_EOD!AI64+BYPL_EOD!AJ64</f>
        <v>28.93</v>
      </c>
      <c r="K64">
        <f>MES_EOD!AI64+MES_EOD!AJ64</f>
        <v>8.74</v>
      </c>
      <c r="L64">
        <f>NDMC_EOD!AI64+NDMC_EOD!AJ64</f>
        <v>43.71</v>
      </c>
      <c r="M64">
        <f>TPDDL_EOD!AI64+TPDDL_EOD!AJ64</f>
        <v>27.81</v>
      </c>
      <c r="N64">
        <f t="shared" si="0"/>
        <v>150</v>
      </c>
      <c r="O64" s="154">
        <f t="shared" si="1"/>
        <v>0</v>
      </c>
      <c r="P64">
        <v>40.81</v>
      </c>
      <c r="Q64">
        <v>28.93</v>
      </c>
      <c r="R64">
        <v>8.74</v>
      </c>
      <c r="S64">
        <v>43.71</v>
      </c>
      <c r="T64">
        <v>27.81</v>
      </c>
      <c r="U64" s="156">
        <f t="shared" si="2"/>
        <v>150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150</v>
      </c>
      <c r="E65">
        <f>PPCL!P65</f>
        <v>0</v>
      </c>
      <c r="F65">
        <f t="shared" si="4"/>
        <v>180</v>
      </c>
      <c r="G65">
        <f t="shared" si="5"/>
        <v>150</v>
      </c>
      <c r="H65" s="154"/>
      <c r="I65">
        <f>BRPL_EOD!AI65+BRPL_EOD!AJ65</f>
        <v>40.81</v>
      </c>
      <c r="J65">
        <f>BYPL_EOD!AI65+BYPL_EOD!AJ65</f>
        <v>28.93</v>
      </c>
      <c r="K65">
        <f>MES_EOD!AI65+MES_EOD!AJ65</f>
        <v>8.74</v>
      </c>
      <c r="L65">
        <f>NDMC_EOD!AI65+NDMC_EOD!AJ65</f>
        <v>43.71</v>
      </c>
      <c r="M65">
        <f>TPDDL_EOD!AI65+TPDDL_EOD!AJ65</f>
        <v>27.81</v>
      </c>
      <c r="N65">
        <f t="shared" si="0"/>
        <v>150</v>
      </c>
      <c r="O65" s="154">
        <f t="shared" si="1"/>
        <v>0</v>
      </c>
      <c r="P65">
        <v>40.81</v>
      </c>
      <c r="Q65">
        <v>28.93</v>
      </c>
      <c r="R65">
        <v>8.74</v>
      </c>
      <c r="S65">
        <v>43.71</v>
      </c>
      <c r="T65">
        <v>27.81</v>
      </c>
      <c r="U65" s="156">
        <f t="shared" si="2"/>
        <v>150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150</v>
      </c>
      <c r="E66">
        <f>PPCL!P66</f>
        <v>0</v>
      </c>
      <c r="F66">
        <f t="shared" si="4"/>
        <v>180</v>
      </c>
      <c r="G66">
        <f t="shared" si="5"/>
        <v>150</v>
      </c>
      <c r="H66" s="154"/>
      <c r="I66">
        <f>BRPL_EOD!AI66+BRPL_EOD!AJ66</f>
        <v>40.81</v>
      </c>
      <c r="J66">
        <f>BYPL_EOD!AI66+BYPL_EOD!AJ66</f>
        <v>28.93</v>
      </c>
      <c r="K66">
        <f>MES_EOD!AI66+MES_EOD!AJ66</f>
        <v>8.74</v>
      </c>
      <c r="L66">
        <f>NDMC_EOD!AI66+NDMC_EOD!AJ66</f>
        <v>43.71</v>
      </c>
      <c r="M66">
        <f>TPDDL_EOD!AI66+TPDDL_EOD!AJ66</f>
        <v>27.81</v>
      </c>
      <c r="N66">
        <f t="shared" si="0"/>
        <v>150</v>
      </c>
      <c r="O66" s="154">
        <f t="shared" si="1"/>
        <v>0</v>
      </c>
      <c r="P66">
        <v>40.81</v>
      </c>
      <c r="Q66">
        <v>28.93</v>
      </c>
      <c r="R66">
        <v>8.74</v>
      </c>
      <c r="S66">
        <v>43.71</v>
      </c>
      <c r="T66">
        <v>27.81</v>
      </c>
      <c r="U66" s="156">
        <f t="shared" si="2"/>
        <v>150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150</v>
      </c>
      <c r="E67">
        <f>PPCL!P67</f>
        <v>0</v>
      </c>
      <c r="F67">
        <f t="shared" si="4"/>
        <v>180</v>
      </c>
      <c r="G67">
        <f t="shared" si="5"/>
        <v>150</v>
      </c>
      <c r="H67" s="154"/>
      <c r="I67">
        <f>BRPL_EOD!AI67+BRPL_EOD!AJ67</f>
        <v>40.81</v>
      </c>
      <c r="J67">
        <f>BYPL_EOD!AI67+BYPL_EOD!AJ67</f>
        <v>28.93</v>
      </c>
      <c r="K67">
        <f>MES_EOD!AI67+MES_EOD!AJ67</f>
        <v>8.74</v>
      </c>
      <c r="L67">
        <f>NDMC_EOD!AI67+NDMC_EOD!AJ67</f>
        <v>43.71</v>
      </c>
      <c r="M67">
        <f>TPDDL_EOD!AI67+TPDDL_EOD!AJ67</f>
        <v>27.81</v>
      </c>
      <c r="N67">
        <f t="shared" ref="N67:N98" si="6">SUM(I67:M67)</f>
        <v>150</v>
      </c>
      <c r="O67" s="154">
        <f t="shared" ref="O67:O98" si="7">G67-N67</f>
        <v>0</v>
      </c>
      <c r="P67">
        <v>40.81</v>
      </c>
      <c r="Q67">
        <v>28.93</v>
      </c>
      <c r="R67">
        <v>8.74</v>
      </c>
      <c r="S67">
        <v>43.71</v>
      </c>
      <c r="T67">
        <v>27.81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150</v>
      </c>
      <c r="E68">
        <f>PPCL!P68</f>
        <v>0</v>
      </c>
      <c r="F68">
        <f t="shared" ref="F68:F98" si="10">B68+C68</f>
        <v>180</v>
      </c>
      <c r="G68">
        <f t="shared" ref="G68:G98" si="11">D68+E68</f>
        <v>150</v>
      </c>
      <c r="H68" s="154"/>
      <c r="I68">
        <f>BRPL_EOD!AI68+BRPL_EOD!AJ68</f>
        <v>40.81</v>
      </c>
      <c r="J68">
        <f>BYPL_EOD!AI68+BYPL_EOD!AJ68</f>
        <v>28.93</v>
      </c>
      <c r="K68">
        <f>MES_EOD!AI68+MES_EOD!AJ68</f>
        <v>8.74</v>
      </c>
      <c r="L68">
        <f>NDMC_EOD!AI68+NDMC_EOD!AJ68</f>
        <v>43.71</v>
      </c>
      <c r="M68">
        <f>TPDDL_EOD!AI68+TPDDL_EOD!AJ68</f>
        <v>27.81</v>
      </c>
      <c r="N68">
        <f t="shared" si="6"/>
        <v>150</v>
      </c>
      <c r="O68" s="154">
        <f t="shared" si="7"/>
        <v>0</v>
      </c>
      <c r="P68">
        <v>40.81</v>
      </c>
      <c r="Q68">
        <v>28.93</v>
      </c>
      <c r="R68">
        <v>8.74</v>
      </c>
      <c r="S68">
        <v>43.71</v>
      </c>
      <c r="T68">
        <v>27.81</v>
      </c>
      <c r="U68" s="156">
        <f t="shared" si="8"/>
        <v>150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150</v>
      </c>
      <c r="E69">
        <f>PPCL!P69</f>
        <v>0</v>
      </c>
      <c r="F69">
        <f t="shared" si="10"/>
        <v>180</v>
      </c>
      <c r="G69">
        <f t="shared" si="11"/>
        <v>150</v>
      </c>
      <c r="H69" s="154"/>
      <c r="I69">
        <f>BRPL_EOD!AI69+BRPL_EOD!AJ69</f>
        <v>40.81</v>
      </c>
      <c r="J69">
        <f>BYPL_EOD!AI69+BYPL_EOD!AJ69</f>
        <v>28.93</v>
      </c>
      <c r="K69">
        <f>MES_EOD!AI69+MES_EOD!AJ69</f>
        <v>8.74</v>
      </c>
      <c r="L69">
        <f>NDMC_EOD!AI69+NDMC_EOD!AJ69</f>
        <v>43.71</v>
      </c>
      <c r="M69">
        <f>TPDDL_EOD!AI69+TPDDL_EOD!AJ69</f>
        <v>27.81</v>
      </c>
      <c r="N69">
        <f t="shared" si="6"/>
        <v>150</v>
      </c>
      <c r="O69" s="154">
        <f t="shared" si="7"/>
        <v>0</v>
      </c>
      <c r="P69">
        <v>40.81</v>
      </c>
      <c r="Q69">
        <v>28.93</v>
      </c>
      <c r="R69">
        <v>8.74</v>
      </c>
      <c r="S69">
        <v>43.71</v>
      </c>
      <c r="T69">
        <v>27.81</v>
      </c>
      <c r="U69" s="156">
        <f t="shared" si="8"/>
        <v>150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150</v>
      </c>
      <c r="E70">
        <f>PPCL!P70</f>
        <v>0</v>
      </c>
      <c r="F70">
        <f t="shared" si="10"/>
        <v>180</v>
      </c>
      <c r="G70">
        <f t="shared" si="11"/>
        <v>150</v>
      </c>
      <c r="H70" s="154"/>
      <c r="I70">
        <f>BRPL_EOD!AI70+BRPL_EOD!AJ70</f>
        <v>42.44</v>
      </c>
      <c r="J70">
        <f>BYPL_EOD!AI70+BYPL_EOD!AJ70</f>
        <v>24.11</v>
      </c>
      <c r="K70">
        <f>MES_EOD!AI70+MES_EOD!AJ70</f>
        <v>9.09</v>
      </c>
      <c r="L70">
        <f>NDMC_EOD!AI70+NDMC_EOD!AJ70</f>
        <v>45.45</v>
      </c>
      <c r="M70">
        <f>TPDDL_EOD!AI70+TPDDL_EOD!AJ70</f>
        <v>28.92</v>
      </c>
      <c r="N70">
        <f t="shared" si="6"/>
        <v>150.01</v>
      </c>
      <c r="O70" s="154">
        <f t="shared" si="7"/>
        <v>-9.9999999999909051E-3</v>
      </c>
      <c r="P70">
        <v>42.437170855276314</v>
      </c>
      <c r="Q70">
        <v>24.10839277381508</v>
      </c>
      <c r="R70">
        <v>9.0893940403973073</v>
      </c>
      <c r="S70">
        <v>45.446970201986538</v>
      </c>
      <c r="T70">
        <v>28.91807212852477</v>
      </c>
      <c r="U70" s="156">
        <f t="shared" si="8"/>
        <v>150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150</v>
      </c>
      <c r="E71">
        <f>PPCL!P71</f>
        <v>0</v>
      </c>
      <c r="F71">
        <f t="shared" si="10"/>
        <v>180</v>
      </c>
      <c r="G71">
        <f t="shared" si="11"/>
        <v>150</v>
      </c>
      <c r="H71" s="154"/>
      <c r="I71">
        <f>BRPL_EOD!AI71+BRPL_EOD!AJ71</f>
        <v>42.44</v>
      </c>
      <c r="J71">
        <f>BYPL_EOD!AI71+BYPL_EOD!AJ71</f>
        <v>24.11</v>
      </c>
      <c r="K71">
        <f>MES_EOD!AI71+MES_EOD!AJ71</f>
        <v>9.09</v>
      </c>
      <c r="L71">
        <f>NDMC_EOD!AI71+NDMC_EOD!AJ71</f>
        <v>45.45</v>
      </c>
      <c r="M71">
        <f>TPDDL_EOD!AI71+TPDDL_EOD!AJ71</f>
        <v>28.92</v>
      </c>
      <c r="N71">
        <f t="shared" si="6"/>
        <v>150.01</v>
      </c>
      <c r="O71" s="154">
        <f t="shared" si="7"/>
        <v>-9.9999999999909051E-3</v>
      </c>
      <c r="P71">
        <v>42.437170855276314</v>
      </c>
      <c r="Q71">
        <v>24.10839277381508</v>
      </c>
      <c r="R71">
        <v>9.0893940403973073</v>
      </c>
      <c r="S71">
        <v>45.446970201986538</v>
      </c>
      <c r="T71">
        <v>28.91807212852477</v>
      </c>
      <c r="U71" s="156">
        <f t="shared" si="8"/>
        <v>150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150</v>
      </c>
      <c r="E72">
        <f>PPCL!P72</f>
        <v>0</v>
      </c>
      <c r="F72">
        <f t="shared" si="10"/>
        <v>180</v>
      </c>
      <c r="G72">
        <f t="shared" si="11"/>
        <v>150</v>
      </c>
      <c r="H72" s="154"/>
      <c r="I72">
        <f>BRPL_EOD!AI72+BRPL_EOD!AJ72</f>
        <v>42.44</v>
      </c>
      <c r="J72">
        <f>BYPL_EOD!AI72+BYPL_EOD!AJ72</f>
        <v>24.11</v>
      </c>
      <c r="K72">
        <f>MES_EOD!AI72+MES_EOD!AJ72</f>
        <v>9.09</v>
      </c>
      <c r="L72">
        <f>NDMC_EOD!AI72+NDMC_EOD!AJ72</f>
        <v>45.45</v>
      </c>
      <c r="M72">
        <f>TPDDL_EOD!AI72+TPDDL_EOD!AJ72</f>
        <v>28.92</v>
      </c>
      <c r="N72">
        <f t="shared" si="6"/>
        <v>150.01</v>
      </c>
      <c r="O72" s="154">
        <f t="shared" si="7"/>
        <v>-9.9999999999909051E-3</v>
      </c>
      <c r="P72">
        <v>42.437170855276314</v>
      </c>
      <c r="Q72">
        <v>24.10839277381508</v>
      </c>
      <c r="R72">
        <v>9.0893940403973073</v>
      </c>
      <c r="S72">
        <v>45.446970201986538</v>
      </c>
      <c r="T72">
        <v>28.91807212852477</v>
      </c>
      <c r="U72" s="156">
        <f t="shared" si="8"/>
        <v>150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150</v>
      </c>
      <c r="E73">
        <f>PPCL!P73</f>
        <v>0</v>
      </c>
      <c r="F73">
        <f t="shared" si="10"/>
        <v>180</v>
      </c>
      <c r="G73">
        <f t="shared" si="11"/>
        <v>150</v>
      </c>
      <c r="H73" s="154"/>
      <c r="I73">
        <f>BRPL_EOD!AI73+BRPL_EOD!AJ73</f>
        <v>40.81</v>
      </c>
      <c r="J73">
        <f>BYPL_EOD!AI73+BYPL_EOD!AJ73</f>
        <v>28.93</v>
      </c>
      <c r="K73">
        <f>MES_EOD!AI73+MES_EOD!AJ73</f>
        <v>8.74</v>
      </c>
      <c r="L73">
        <f>NDMC_EOD!AI73+NDMC_EOD!AJ73</f>
        <v>43.71</v>
      </c>
      <c r="M73">
        <f>TPDDL_EOD!AI73+TPDDL_EOD!AJ73</f>
        <v>27.81</v>
      </c>
      <c r="N73">
        <f t="shared" si="6"/>
        <v>150</v>
      </c>
      <c r="O73" s="154">
        <f t="shared" si="7"/>
        <v>0</v>
      </c>
      <c r="P73">
        <v>40.81</v>
      </c>
      <c r="Q73">
        <v>28.93</v>
      </c>
      <c r="R73">
        <v>8.74</v>
      </c>
      <c r="S73">
        <v>43.71</v>
      </c>
      <c r="T73">
        <v>27.81</v>
      </c>
      <c r="U73" s="156">
        <f t="shared" si="8"/>
        <v>150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150</v>
      </c>
      <c r="E74">
        <f>PPCL!P74</f>
        <v>0</v>
      </c>
      <c r="F74">
        <f t="shared" si="10"/>
        <v>180</v>
      </c>
      <c r="G74">
        <f t="shared" si="11"/>
        <v>150</v>
      </c>
      <c r="H74" s="154"/>
      <c r="I74">
        <f>BRPL_EOD!AI74+BRPL_EOD!AJ74</f>
        <v>40.81</v>
      </c>
      <c r="J74">
        <f>BYPL_EOD!AI74+BYPL_EOD!AJ74</f>
        <v>28.93</v>
      </c>
      <c r="K74">
        <f>MES_EOD!AI74+MES_EOD!AJ74</f>
        <v>8.74</v>
      </c>
      <c r="L74">
        <f>NDMC_EOD!AI74+NDMC_EOD!AJ74</f>
        <v>43.71</v>
      </c>
      <c r="M74">
        <f>TPDDL_EOD!AI74+TPDDL_EOD!AJ74</f>
        <v>27.81</v>
      </c>
      <c r="N74">
        <f t="shared" si="6"/>
        <v>150</v>
      </c>
      <c r="O74" s="154">
        <f t="shared" si="7"/>
        <v>0</v>
      </c>
      <c r="P74">
        <v>40.81</v>
      </c>
      <c r="Q74">
        <v>28.93</v>
      </c>
      <c r="R74">
        <v>8.74</v>
      </c>
      <c r="S74">
        <v>43.71</v>
      </c>
      <c r="T74">
        <v>27.81</v>
      </c>
      <c r="U74" s="156">
        <f t="shared" si="8"/>
        <v>150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150</v>
      </c>
      <c r="E75">
        <f>PPCL!P75</f>
        <v>0</v>
      </c>
      <c r="F75">
        <f t="shared" si="10"/>
        <v>180</v>
      </c>
      <c r="G75">
        <f t="shared" si="11"/>
        <v>150</v>
      </c>
      <c r="H75" s="154"/>
      <c r="I75">
        <f>BRPL_EOD!AI75+BRPL_EOD!AJ75</f>
        <v>40.81</v>
      </c>
      <c r="J75">
        <f>BYPL_EOD!AI75+BYPL_EOD!AJ75</f>
        <v>28.93</v>
      </c>
      <c r="K75">
        <f>MES_EOD!AI75+MES_EOD!AJ75</f>
        <v>8.74</v>
      </c>
      <c r="L75">
        <f>NDMC_EOD!AI75+NDMC_EOD!AJ75</f>
        <v>43.71</v>
      </c>
      <c r="M75">
        <f>TPDDL_EOD!AI75+TPDDL_EOD!AJ75</f>
        <v>27.81</v>
      </c>
      <c r="N75">
        <f t="shared" si="6"/>
        <v>150</v>
      </c>
      <c r="O75" s="154">
        <f t="shared" si="7"/>
        <v>0</v>
      </c>
      <c r="P75">
        <v>40.81</v>
      </c>
      <c r="Q75">
        <v>28.93</v>
      </c>
      <c r="R75">
        <v>8.74</v>
      </c>
      <c r="S75">
        <v>43.71</v>
      </c>
      <c r="T75">
        <v>27.81</v>
      </c>
      <c r="U75" s="156">
        <f t="shared" si="8"/>
        <v>150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150</v>
      </c>
      <c r="E76">
        <f>PPCL!P76</f>
        <v>0</v>
      </c>
      <c r="F76">
        <f t="shared" si="10"/>
        <v>180</v>
      </c>
      <c r="G76">
        <f t="shared" si="11"/>
        <v>150</v>
      </c>
      <c r="H76" s="154"/>
      <c r="I76">
        <f>BRPL_EOD!AI76+BRPL_EOD!AJ76</f>
        <v>40.81</v>
      </c>
      <c r="J76">
        <f>BYPL_EOD!AI76+BYPL_EOD!AJ76</f>
        <v>28.93</v>
      </c>
      <c r="K76">
        <f>MES_EOD!AI76+MES_EOD!AJ76</f>
        <v>8.74</v>
      </c>
      <c r="L76">
        <f>NDMC_EOD!AI76+NDMC_EOD!AJ76</f>
        <v>43.71</v>
      </c>
      <c r="M76">
        <f>TPDDL_EOD!AI76+TPDDL_EOD!AJ76</f>
        <v>27.81</v>
      </c>
      <c r="N76">
        <f t="shared" si="6"/>
        <v>150</v>
      </c>
      <c r="O76" s="154">
        <f t="shared" si="7"/>
        <v>0</v>
      </c>
      <c r="P76">
        <v>40.81</v>
      </c>
      <c r="Q76">
        <v>28.93</v>
      </c>
      <c r="R76">
        <v>8.74</v>
      </c>
      <c r="S76">
        <v>43.71</v>
      </c>
      <c r="T76">
        <v>27.81</v>
      </c>
      <c r="U76" s="156">
        <f t="shared" si="8"/>
        <v>150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150</v>
      </c>
      <c r="E77">
        <f>PPCL!P77</f>
        <v>0</v>
      </c>
      <c r="F77">
        <f t="shared" si="10"/>
        <v>180</v>
      </c>
      <c r="G77">
        <f t="shared" si="11"/>
        <v>150</v>
      </c>
      <c r="H77" s="154"/>
      <c r="I77">
        <f>BRPL_EOD!AI77+BRPL_EOD!AJ77</f>
        <v>42.44</v>
      </c>
      <c r="J77">
        <f>BYPL_EOD!AI77+BYPL_EOD!AJ77</f>
        <v>24.11</v>
      </c>
      <c r="K77">
        <f>MES_EOD!AI77+MES_EOD!AJ77</f>
        <v>9.09</v>
      </c>
      <c r="L77">
        <f>NDMC_EOD!AI77+NDMC_EOD!AJ77</f>
        <v>45.45</v>
      </c>
      <c r="M77">
        <f>TPDDL_EOD!AI77+TPDDL_EOD!AJ77</f>
        <v>28.92</v>
      </c>
      <c r="N77">
        <f t="shared" si="6"/>
        <v>150.01</v>
      </c>
      <c r="O77" s="154">
        <f t="shared" si="7"/>
        <v>-9.9999999999909051E-3</v>
      </c>
      <c r="P77">
        <v>42.437170855276314</v>
      </c>
      <c r="Q77">
        <v>24.10839277381508</v>
      </c>
      <c r="R77">
        <v>9.0893940403973073</v>
      </c>
      <c r="S77">
        <v>45.446970201986538</v>
      </c>
      <c r="T77">
        <v>28.91807212852477</v>
      </c>
      <c r="U77" s="156">
        <f t="shared" si="8"/>
        <v>150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150</v>
      </c>
      <c r="E78">
        <f>PPCL!P78</f>
        <v>0</v>
      </c>
      <c r="F78">
        <f t="shared" si="10"/>
        <v>180</v>
      </c>
      <c r="G78">
        <f t="shared" si="11"/>
        <v>150</v>
      </c>
      <c r="H78" s="154"/>
      <c r="I78">
        <f>BRPL_EOD!AI78+BRPL_EOD!AJ78</f>
        <v>42.44</v>
      </c>
      <c r="J78">
        <f>BYPL_EOD!AI78+BYPL_EOD!AJ78</f>
        <v>24.11</v>
      </c>
      <c r="K78">
        <f>MES_EOD!AI78+MES_EOD!AJ78</f>
        <v>9.09</v>
      </c>
      <c r="L78">
        <f>NDMC_EOD!AI78+NDMC_EOD!AJ78</f>
        <v>45.45</v>
      </c>
      <c r="M78">
        <f>TPDDL_EOD!AI78+TPDDL_EOD!AJ78</f>
        <v>28.92</v>
      </c>
      <c r="N78">
        <f t="shared" si="6"/>
        <v>150.01</v>
      </c>
      <c r="O78" s="154">
        <f t="shared" si="7"/>
        <v>-9.9999999999909051E-3</v>
      </c>
      <c r="P78">
        <v>42.437170855276314</v>
      </c>
      <c r="Q78">
        <v>24.10839277381508</v>
      </c>
      <c r="R78">
        <v>9.0893940403973073</v>
      </c>
      <c r="S78">
        <v>45.446970201986538</v>
      </c>
      <c r="T78">
        <v>28.91807212852477</v>
      </c>
      <c r="U78" s="156">
        <f t="shared" si="8"/>
        <v>150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150</v>
      </c>
      <c r="E79">
        <f>PPCL!P79</f>
        <v>0</v>
      </c>
      <c r="F79">
        <f t="shared" si="10"/>
        <v>180</v>
      </c>
      <c r="G79">
        <f t="shared" si="11"/>
        <v>150</v>
      </c>
      <c r="H79" s="154"/>
      <c r="I79">
        <f>BRPL_EOD!AI79+BRPL_EOD!AJ79</f>
        <v>42.44</v>
      </c>
      <c r="J79">
        <f>BYPL_EOD!AI79+BYPL_EOD!AJ79</f>
        <v>24.11</v>
      </c>
      <c r="K79">
        <f>MES_EOD!AI79+MES_EOD!AJ79</f>
        <v>9.09</v>
      </c>
      <c r="L79">
        <f>NDMC_EOD!AI79+NDMC_EOD!AJ79</f>
        <v>45.45</v>
      </c>
      <c r="M79">
        <f>TPDDL_EOD!AI79+TPDDL_EOD!AJ79</f>
        <v>28.92</v>
      </c>
      <c r="N79">
        <f t="shared" si="6"/>
        <v>150.01</v>
      </c>
      <c r="O79" s="154">
        <f t="shared" si="7"/>
        <v>-9.9999999999909051E-3</v>
      </c>
      <c r="P79">
        <v>42.437170855276314</v>
      </c>
      <c r="Q79">
        <v>24.10839277381508</v>
      </c>
      <c r="R79">
        <v>9.0893940403973073</v>
      </c>
      <c r="S79">
        <v>45.446970201986538</v>
      </c>
      <c r="T79">
        <v>28.91807212852477</v>
      </c>
      <c r="U79" s="156">
        <f t="shared" si="8"/>
        <v>150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150</v>
      </c>
      <c r="E80">
        <f>PPCL!P80</f>
        <v>0</v>
      </c>
      <c r="F80">
        <f t="shared" si="10"/>
        <v>180</v>
      </c>
      <c r="G80">
        <f t="shared" si="11"/>
        <v>150</v>
      </c>
      <c r="H80" s="154"/>
      <c r="I80">
        <f>BRPL_EOD!AI80+BRPL_EOD!AJ80</f>
        <v>42.44</v>
      </c>
      <c r="J80">
        <f>BYPL_EOD!AI80+BYPL_EOD!AJ80</f>
        <v>24.11</v>
      </c>
      <c r="K80">
        <f>MES_EOD!AI80+MES_EOD!AJ80</f>
        <v>9.09</v>
      </c>
      <c r="L80">
        <f>NDMC_EOD!AI80+NDMC_EOD!AJ80</f>
        <v>45.45</v>
      </c>
      <c r="M80">
        <f>TPDDL_EOD!AI80+TPDDL_EOD!AJ80</f>
        <v>28.92</v>
      </c>
      <c r="N80">
        <f t="shared" si="6"/>
        <v>150.01</v>
      </c>
      <c r="O80" s="154">
        <f t="shared" si="7"/>
        <v>-9.9999999999909051E-3</v>
      </c>
      <c r="P80">
        <v>42.437170855276314</v>
      </c>
      <c r="Q80">
        <v>24.10839277381508</v>
      </c>
      <c r="R80">
        <v>9.0893940403973073</v>
      </c>
      <c r="S80">
        <v>45.446970201986538</v>
      </c>
      <c r="T80">
        <v>28.91807212852477</v>
      </c>
      <c r="U80" s="156">
        <f t="shared" si="8"/>
        <v>150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150</v>
      </c>
      <c r="E81">
        <f>PPCL!P81</f>
        <v>0</v>
      </c>
      <c r="F81">
        <f t="shared" si="10"/>
        <v>180</v>
      </c>
      <c r="G81">
        <f t="shared" si="11"/>
        <v>150</v>
      </c>
      <c r="H81" s="154"/>
      <c r="I81">
        <f>BRPL_EOD!AI81+BRPL_EOD!AJ81</f>
        <v>42.44</v>
      </c>
      <c r="J81">
        <f>BYPL_EOD!AI81+BYPL_EOD!AJ81</f>
        <v>24.11</v>
      </c>
      <c r="K81">
        <f>MES_EOD!AI81+MES_EOD!AJ81</f>
        <v>9.09</v>
      </c>
      <c r="L81">
        <f>NDMC_EOD!AI81+NDMC_EOD!AJ81</f>
        <v>45.45</v>
      </c>
      <c r="M81">
        <f>TPDDL_EOD!AI81+TPDDL_EOD!AJ81</f>
        <v>28.92</v>
      </c>
      <c r="N81">
        <f t="shared" si="6"/>
        <v>150.01</v>
      </c>
      <c r="O81" s="154">
        <f t="shared" si="7"/>
        <v>-9.9999999999909051E-3</v>
      </c>
      <c r="P81">
        <v>42.437170855276314</v>
      </c>
      <c r="Q81">
        <v>24.10839277381508</v>
      </c>
      <c r="R81">
        <v>9.0893940403973073</v>
      </c>
      <c r="S81">
        <v>45.446970201986538</v>
      </c>
      <c r="T81">
        <v>28.91807212852477</v>
      </c>
      <c r="U81" s="156">
        <f t="shared" si="8"/>
        <v>150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150</v>
      </c>
      <c r="E82">
        <f>PPCL!P82</f>
        <v>0</v>
      </c>
      <c r="F82">
        <f t="shared" si="10"/>
        <v>180</v>
      </c>
      <c r="G82">
        <f t="shared" si="11"/>
        <v>150</v>
      </c>
      <c r="H82" s="154"/>
      <c r="I82">
        <f>BRPL_EOD!AI82+BRPL_EOD!AJ82</f>
        <v>40.81</v>
      </c>
      <c r="J82">
        <f>BYPL_EOD!AI82+BYPL_EOD!AJ82</f>
        <v>28.93</v>
      </c>
      <c r="K82">
        <f>MES_EOD!AI82+MES_EOD!AJ82</f>
        <v>8.74</v>
      </c>
      <c r="L82">
        <f>NDMC_EOD!AI82+NDMC_EOD!AJ82</f>
        <v>43.71</v>
      </c>
      <c r="M82">
        <f>TPDDL_EOD!AI82+TPDDL_EOD!AJ82</f>
        <v>27.81</v>
      </c>
      <c r="N82">
        <f t="shared" si="6"/>
        <v>150</v>
      </c>
      <c r="O82" s="154">
        <f t="shared" si="7"/>
        <v>0</v>
      </c>
      <c r="P82">
        <v>40.81</v>
      </c>
      <c r="Q82">
        <v>28.93</v>
      </c>
      <c r="R82">
        <v>8.74</v>
      </c>
      <c r="S82">
        <v>43.71</v>
      </c>
      <c r="T82">
        <v>27.81</v>
      </c>
      <c r="U82" s="156">
        <f t="shared" si="8"/>
        <v>150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150</v>
      </c>
      <c r="E83">
        <f>PPCL!P83</f>
        <v>0</v>
      </c>
      <c r="F83">
        <f t="shared" si="10"/>
        <v>180</v>
      </c>
      <c r="G83">
        <f t="shared" si="11"/>
        <v>150</v>
      </c>
      <c r="H83" s="154"/>
      <c r="I83">
        <f>BRPL_EOD!AI83+BRPL_EOD!AJ83</f>
        <v>42.44</v>
      </c>
      <c r="J83">
        <f>BYPL_EOD!AI83+BYPL_EOD!AJ83</f>
        <v>24.11</v>
      </c>
      <c r="K83">
        <f>MES_EOD!AI83+MES_EOD!AJ83</f>
        <v>9.09</v>
      </c>
      <c r="L83">
        <f>NDMC_EOD!AI83+NDMC_EOD!AJ83</f>
        <v>45.45</v>
      </c>
      <c r="M83">
        <f>TPDDL_EOD!AI83+TPDDL_EOD!AJ83</f>
        <v>28.92</v>
      </c>
      <c r="N83">
        <f t="shared" si="6"/>
        <v>150.01</v>
      </c>
      <c r="O83" s="154">
        <f t="shared" si="7"/>
        <v>-9.9999999999909051E-3</v>
      </c>
      <c r="P83">
        <v>42.437170855276314</v>
      </c>
      <c r="Q83">
        <v>24.10839277381508</v>
      </c>
      <c r="R83">
        <v>9.0893940403973073</v>
      </c>
      <c r="S83">
        <v>45.446970201986538</v>
      </c>
      <c r="T83">
        <v>28.91807212852477</v>
      </c>
      <c r="U83" s="156">
        <f t="shared" si="8"/>
        <v>150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150</v>
      </c>
      <c r="E84">
        <f>PPCL!P84</f>
        <v>0</v>
      </c>
      <c r="F84">
        <f t="shared" si="10"/>
        <v>180</v>
      </c>
      <c r="G84">
        <f t="shared" si="11"/>
        <v>150</v>
      </c>
      <c r="H84" s="154"/>
      <c r="I84">
        <f>BRPL_EOD!AI84+BRPL_EOD!AJ84</f>
        <v>42.44</v>
      </c>
      <c r="J84">
        <f>BYPL_EOD!AI84+BYPL_EOD!AJ84</f>
        <v>24.11</v>
      </c>
      <c r="K84">
        <f>MES_EOD!AI84+MES_EOD!AJ84</f>
        <v>9.09</v>
      </c>
      <c r="L84">
        <f>NDMC_EOD!AI84+NDMC_EOD!AJ84</f>
        <v>45.45</v>
      </c>
      <c r="M84">
        <f>TPDDL_EOD!AI84+TPDDL_EOD!AJ84</f>
        <v>28.92</v>
      </c>
      <c r="N84">
        <f t="shared" si="6"/>
        <v>150.01</v>
      </c>
      <c r="O84" s="154">
        <f t="shared" si="7"/>
        <v>-9.9999999999909051E-3</v>
      </c>
      <c r="P84">
        <v>42.437170855276314</v>
      </c>
      <c r="Q84">
        <v>24.10839277381508</v>
      </c>
      <c r="R84">
        <v>9.0893940403973073</v>
      </c>
      <c r="S84">
        <v>45.446970201986538</v>
      </c>
      <c r="T84">
        <v>28.91807212852477</v>
      </c>
      <c r="U84" s="156">
        <f t="shared" si="8"/>
        <v>150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150</v>
      </c>
      <c r="E85">
        <f>PPCL!P85</f>
        <v>0</v>
      </c>
      <c r="F85">
        <f t="shared" si="10"/>
        <v>180</v>
      </c>
      <c r="G85">
        <f t="shared" si="11"/>
        <v>150</v>
      </c>
      <c r="H85" s="154"/>
      <c r="I85">
        <f>BRPL_EOD!AI85+BRPL_EOD!AJ85</f>
        <v>40.81</v>
      </c>
      <c r="J85">
        <f>BYPL_EOD!AI85+BYPL_EOD!AJ85</f>
        <v>28.93</v>
      </c>
      <c r="K85">
        <f>MES_EOD!AI85+MES_EOD!AJ85</f>
        <v>8.74</v>
      </c>
      <c r="L85">
        <f>NDMC_EOD!AI85+NDMC_EOD!AJ85</f>
        <v>43.71</v>
      </c>
      <c r="M85">
        <f>TPDDL_EOD!AI85+TPDDL_EOD!AJ85</f>
        <v>27.81</v>
      </c>
      <c r="N85">
        <f t="shared" si="6"/>
        <v>150</v>
      </c>
      <c r="O85" s="154">
        <f t="shared" si="7"/>
        <v>0</v>
      </c>
      <c r="P85">
        <v>40.81</v>
      </c>
      <c r="Q85">
        <v>28.93</v>
      </c>
      <c r="R85">
        <v>8.74</v>
      </c>
      <c r="S85">
        <v>43.71</v>
      </c>
      <c r="T85">
        <v>27.81</v>
      </c>
      <c r="U85" s="156">
        <f t="shared" si="8"/>
        <v>150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150</v>
      </c>
      <c r="E86">
        <f>PPCL!P86</f>
        <v>0</v>
      </c>
      <c r="F86">
        <f t="shared" si="10"/>
        <v>180</v>
      </c>
      <c r="G86">
        <f t="shared" si="11"/>
        <v>150</v>
      </c>
      <c r="H86" s="154"/>
      <c r="I86">
        <f>BRPL_EOD!AI86+BRPL_EOD!AJ86</f>
        <v>40.81</v>
      </c>
      <c r="J86">
        <f>BYPL_EOD!AI86+BYPL_EOD!AJ86</f>
        <v>28.93</v>
      </c>
      <c r="K86">
        <f>MES_EOD!AI86+MES_EOD!AJ86</f>
        <v>8.74</v>
      </c>
      <c r="L86">
        <f>NDMC_EOD!AI86+NDMC_EOD!AJ86</f>
        <v>43.71</v>
      </c>
      <c r="M86">
        <f>TPDDL_EOD!AI86+TPDDL_EOD!AJ86</f>
        <v>27.81</v>
      </c>
      <c r="N86">
        <f t="shared" si="6"/>
        <v>150</v>
      </c>
      <c r="O86" s="154">
        <f t="shared" si="7"/>
        <v>0</v>
      </c>
      <c r="P86">
        <v>40.81</v>
      </c>
      <c r="Q86">
        <v>28.93</v>
      </c>
      <c r="R86">
        <v>8.74</v>
      </c>
      <c r="S86">
        <v>43.71</v>
      </c>
      <c r="T86">
        <v>27.81</v>
      </c>
      <c r="U86" s="156">
        <f t="shared" si="8"/>
        <v>150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150</v>
      </c>
      <c r="E87">
        <f>PPCL!P87</f>
        <v>0</v>
      </c>
      <c r="F87">
        <f t="shared" si="10"/>
        <v>180</v>
      </c>
      <c r="G87">
        <f t="shared" si="11"/>
        <v>150</v>
      </c>
      <c r="H87" s="154"/>
      <c r="I87">
        <f>BRPL_EOD!AI87+BRPL_EOD!AJ87</f>
        <v>40.81</v>
      </c>
      <c r="J87">
        <f>BYPL_EOD!AI87+BYPL_EOD!AJ87</f>
        <v>28.93</v>
      </c>
      <c r="K87">
        <f>MES_EOD!AI87+MES_EOD!AJ87</f>
        <v>8.74</v>
      </c>
      <c r="L87">
        <f>NDMC_EOD!AI87+NDMC_EOD!AJ87</f>
        <v>43.71</v>
      </c>
      <c r="M87">
        <f>TPDDL_EOD!AI87+TPDDL_EOD!AJ87</f>
        <v>27.81</v>
      </c>
      <c r="N87">
        <f t="shared" si="6"/>
        <v>150</v>
      </c>
      <c r="O87" s="154">
        <f t="shared" si="7"/>
        <v>0</v>
      </c>
      <c r="P87">
        <v>40.81</v>
      </c>
      <c r="Q87">
        <v>28.93</v>
      </c>
      <c r="R87">
        <v>8.74</v>
      </c>
      <c r="S87">
        <v>43.71</v>
      </c>
      <c r="T87">
        <v>27.81</v>
      </c>
      <c r="U87" s="156">
        <f t="shared" si="8"/>
        <v>150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150</v>
      </c>
      <c r="E88">
        <f>PPCL!P88</f>
        <v>0</v>
      </c>
      <c r="F88">
        <f t="shared" si="10"/>
        <v>180</v>
      </c>
      <c r="G88">
        <f t="shared" si="11"/>
        <v>150</v>
      </c>
      <c r="H88" s="154"/>
      <c r="I88">
        <f>BRPL_EOD!AI88+BRPL_EOD!AJ88</f>
        <v>42.44</v>
      </c>
      <c r="J88">
        <f>BYPL_EOD!AI88+BYPL_EOD!AJ88</f>
        <v>24.11</v>
      </c>
      <c r="K88">
        <f>MES_EOD!AI88+MES_EOD!AJ88</f>
        <v>9.09</v>
      </c>
      <c r="L88">
        <f>NDMC_EOD!AI88+NDMC_EOD!AJ88</f>
        <v>45.45</v>
      </c>
      <c r="M88">
        <f>TPDDL_EOD!AI88+TPDDL_EOD!AJ88</f>
        <v>28.92</v>
      </c>
      <c r="N88">
        <f t="shared" si="6"/>
        <v>150.01</v>
      </c>
      <c r="O88" s="154">
        <f t="shared" si="7"/>
        <v>-9.9999999999909051E-3</v>
      </c>
      <c r="P88">
        <v>42.437170855276314</v>
      </c>
      <c r="Q88">
        <v>24.10839277381508</v>
      </c>
      <c r="R88">
        <v>9.0893940403973073</v>
      </c>
      <c r="S88">
        <v>45.446970201986538</v>
      </c>
      <c r="T88">
        <v>28.91807212852477</v>
      </c>
      <c r="U88" s="156">
        <f t="shared" si="8"/>
        <v>150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150</v>
      </c>
      <c r="E89">
        <f>PPCL!P89</f>
        <v>0</v>
      </c>
      <c r="F89">
        <f t="shared" si="10"/>
        <v>180</v>
      </c>
      <c r="G89">
        <f t="shared" si="11"/>
        <v>150</v>
      </c>
      <c r="H89" s="154"/>
      <c r="I89">
        <f>BRPL_EOD!AI89+BRPL_EOD!AJ89</f>
        <v>40.81</v>
      </c>
      <c r="J89">
        <f>BYPL_EOD!AI89+BYPL_EOD!AJ89</f>
        <v>28.93</v>
      </c>
      <c r="K89">
        <f>MES_EOD!AI89+MES_EOD!AJ89</f>
        <v>8.74</v>
      </c>
      <c r="L89">
        <f>NDMC_EOD!AI89+NDMC_EOD!AJ89</f>
        <v>43.71</v>
      </c>
      <c r="M89">
        <f>TPDDL_EOD!AI89+TPDDL_EOD!AJ89</f>
        <v>27.81</v>
      </c>
      <c r="N89">
        <f t="shared" si="6"/>
        <v>150</v>
      </c>
      <c r="O89" s="154">
        <f t="shared" si="7"/>
        <v>0</v>
      </c>
      <c r="P89">
        <v>40.81</v>
      </c>
      <c r="Q89">
        <v>28.93</v>
      </c>
      <c r="R89">
        <v>8.74</v>
      </c>
      <c r="S89">
        <v>43.71</v>
      </c>
      <c r="T89">
        <v>27.81</v>
      </c>
      <c r="U89" s="156">
        <f t="shared" si="8"/>
        <v>150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150</v>
      </c>
      <c r="E90">
        <f>PPCL!P90</f>
        <v>0</v>
      </c>
      <c r="F90">
        <f t="shared" si="10"/>
        <v>180</v>
      </c>
      <c r="G90">
        <f t="shared" si="11"/>
        <v>150</v>
      </c>
      <c r="H90" s="154"/>
      <c r="I90">
        <f>BRPL_EOD!AI90+BRPL_EOD!AJ90</f>
        <v>40.81</v>
      </c>
      <c r="J90">
        <f>BYPL_EOD!AI90+BYPL_EOD!AJ90</f>
        <v>28.93</v>
      </c>
      <c r="K90">
        <f>MES_EOD!AI90+MES_EOD!AJ90</f>
        <v>8.74</v>
      </c>
      <c r="L90">
        <f>NDMC_EOD!AI90+NDMC_EOD!AJ90</f>
        <v>43.71</v>
      </c>
      <c r="M90">
        <f>TPDDL_EOD!AI90+TPDDL_EOD!AJ90</f>
        <v>27.81</v>
      </c>
      <c r="N90">
        <f t="shared" si="6"/>
        <v>150</v>
      </c>
      <c r="O90" s="154">
        <f t="shared" si="7"/>
        <v>0</v>
      </c>
      <c r="P90">
        <v>40.81</v>
      </c>
      <c r="Q90">
        <v>28.93</v>
      </c>
      <c r="R90">
        <v>8.74</v>
      </c>
      <c r="S90">
        <v>43.71</v>
      </c>
      <c r="T90">
        <v>27.81</v>
      </c>
      <c r="U90" s="156">
        <f t="shared" si="8"/>
        <v>150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150</v>
      </c>
      <c r="E91">
        <f>PPCL!P91</f>
        <v>0</v>
      </c>
      <c r="F91">
        <f t="shared" si="10"/>
        <v>180</v>
      </c>
      <c r="G91">
        <f t="shared" si="11"/>
        <v>150</v>
      </c>
      <c r="H91" s="154"/>
      <c r="I91">
        <f>BRPL_EOD!AI91+BRPL_EOD!AJ91</f>
        <v>42.13</v>
      </c>
      <c r="J91">
        <f>BYPL_EOD!AI91+BYPL_EOD!AJ91</f>
        <v>25</v>
      </c>
      <c r="K91">
        <f>MES_EOD!AI91+MES_EOD!AJ91</f>
        <v>9.0299999999999994</v>
      </c>
      <c r="L91">
        <f>NDMC_EOD!AI91+NDMC_EOD!AJ91</f>
        <v>45.13</v>
      </c>
      <c r="M91">
        <f>TPDDL_EOD!AI91+TPDDL_EOD!AJ91</f>
        <v>28.71</v>
      </c>
      <c r="N91">
        <f t="shared" si="6"/>
        <v>150</v>
      </c>
      <c r="O91" s="154">
        <f t="shared" si="7"/>
        <v>0</v>
      </c>
      <c r="P91">
        <v>42.13</v>
      </c>
      <c r="Q91">
        <v>25</v>
      </c>
      <c r="R91">
        <v>9.0299999999999994</v>
      </c>
      <c r="S91">
        <v>45.13</v>
      </c>
      <c r="T91">
        <v>28.71</v>
      </c>
      <c r="U91" s="156">
        <f t="shared" si="8"/>
        <v>150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150</v>
      </c>
      <c r="E92">
        <f>PPCL!P92</f>
        <v>0</v>
      </c>
      <c r="F92">
        <f t="shared" si="10"/>
        <v>180</v>
      </c>
      <c r="G92">
        <f t="shared" si="11"/>
        <v>150</v>
      </c>
      <c r="H92" s="154"/>
      <c r="I92">
        <f>BRPL_EOD!AI92+BRPL_EOD!AJ92</f>
        <v>42.13</v>
      </c>
      <c r="J92">
        <f>BYPL_EOD!AI92+BYPL_EOD!AJ92</f>
        <v>25</v>
      </c>
      <c r="K92">
        <f>MES_EOD!AI92+MES_EOD!AJ92</f>
        <v>9.0299999999999994</v>
      </c>
      <c r="L92">
        <f>NDMC_EOD!AI92+NDMC_EOD!AJ92</f>
        <v>45.13</v>
      </c>
      <c r="M92">
        <f>TPDDL_EOD!AI92+TPDDL_EOD!AJ92</f>
        <v>28.71</v>
      </c>
      <c r="N92">
        <f t="shared" si="6"/>
        <v>150</v>
      </c>
      <c r="O92" s="154">
        <f t="shared" si="7"/>
        <v>0</v>
      </c>
      <c r="P92">
        <v>42.13</v>
      </c>
      <c r="Q92">
        <v>25</v>
      </c>
      <c r="R92">
        <v>9.0299999999999994</v>
      </c>
      <c r="S92">
        <v>45.13</v>
      </c>
      <c r="T92">
        <v>28.71</v>
      </c>
      <c r="U92" s="156">
        <f t="shared" si="8"/>
        <v>150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150</v>
      </c>
      <c r="E93">
        <f>PPCL!P93</f>
        <v>0</v>
      </c>
      <c r="F93">
        <f t="shared" si="10"/>
        <v>180</v>
      </c>
      <c r="G93">
        <f t="shared" si="11"/>
        <v>150</v>
      </c>
      <c r="H93" s="154"/>
      <c r="I93">
        <f>BRPL_EOD!AI93+BRPL_EOD!AJ93</f>
        <v>40.81</v>
      </c>
      <c r="J93">
        <f>BYPL_EOD!AI93+BYPL_EOD!AJ93</f>
        <v>28.93</v>
      </c>
      <c r="K93">
        <f>MES_EOD!AI93+MES_EOD!AJ93</f>
        <v>8.74</v>
      </c>
      <c r="L93">
        <f>NDMC_EOD!AI93+NDMC_EOD!AJ93</f>
        <v>43.71</v>
      </c>
      <c r="M93">
        <f>TPDDL_EOD!AI93+TPDDL_EOD!AJ93</f>
        <v>27.81</v>
      </c>
      <c r="N93">
        <f t="shared" si="6"/>
        <v>150</v>
      </c>
      <c r="O93" s="154">
        <f t="shared" si="7"/>
        <v>0</v>
      </c>
      <c r="P93">
        <v>40.81</v>
      </c>
      <c r="Q93">
        <v>28.93</v>
      </c>
      <c r="R93">
        <v>8.74</v>
      </c>
      <c r="S93">
        <v>43.71</v>
      </c>
      <c r="T93">
        <v>27.81</v>
      </c>
      <c r="U93" s="156">
        <f t="shared" si="8"/>
        <v>150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150</v>
      </c>
      <c r="E94">
        <f>PPCL!P94</f>
        <v>0</v>
      </c>
      <c r="F94">
        <f t="shared" si="10"/>
        <v>180</v>
      </c>
      <c r="G94">
        <f t="shared" si="11"/>
        <v>150</v>
      </c>
      <c r="H94" s="154"/>
      <c r="I94">
        <f>BRPL_EOD!AI94+BRPL_EOD!AJ94</f>
        <v>40.81</v>
      </c>
      <c r="J94">
        <f>BYPL_EOD!AI94+BYPL_EOD!AJ94</f>
        <v>28.93</v>
      </c>
      <c r="K94">
        <f>MES_EOD!AI94+MES_EOD!AJ94</f>
        <v>8.74</v>
      </c>
      <c r="L94">
        <f>NDMC_EOD!AI94+NDMC_EOD!AJ94</f>
        <v>43.71</v>
      </c>
      <c r="M94">
        <f>TPDDL_EOD!AI94+TPDDL_EOD!AJ94</f>
        <v>27.81</v>
      </c>
      <c r="N94">
        <f t="shared" si="6"/>
        <v>150</v>
      </c>
      <c r="O94" s="154">
        <f t="shared" si="7"/>
        <v>0</v>
      </c>
      <c r="P94">
        <v>40.81</v>
      </c>
      <c r="Q94">
        <v>28.93</v>
      </c>
      <c r="R94">
        <v>8.74</v>
      </c>
      <c r="S94">
        <v>43.71</v>
      </c>
      <c r="T94">
        <v>27.81</v>
      </c>
      <c r="U94" s="156">
        <f t="shared" si="8"/>
        <v>150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150</v>
      </c>
      <c r="E95">
        <f>PPCL!P95</f>
        <v>0</v>
      </c>
      <c r="F95">
        <f t="shared" si="10"/>
        <v>180</v>
      </c>
      <c r="G95">
        <f t="shared" si="11"/>
        <v>150</v>
      </c>
      <c r="H95" s="154"/>
      <c r="I95">
        <f>BRPL_EOD!AI95+BRPL_EOD!AJ95</f>
        <v>40.81</v>
      </c>
      <c r="J95">
        <f>BYPL_EOD!AI95+BYPL_EOD!AJ95</f>
        <v>28.93</v>
      </c>
      <c r="K95">
        <f>MES_EOD!AI95+MES_EOD!AJ95</f>
        <v>8.74</v>
      </c>
      <c r="L95">
        <f>NDMC_EOD!AI95+NDMC_EOD!AJ95</f>
        <v>43.71</v>
      </c>
      <c r="M95">
        <f>TPDDL_EOD!AI95+TPDDL_EOD!AJ95</f>
        <v>27.81</v>
      </c>
      <c r="N95">
        <f t="shared" si="6"/>
        <v>150</v>
      </c>
      <c r="O95" s="154">
        <f t="shared" si="7"/>
        <v>0</v>
      </c>
      <c r="P95">
        <v>40.81</v>
      </c>
      <c r="Q95">
        <v>28.93</v>
      </c>
      <c r="R95">
        <v>8.74</v>
      </c>
      <c r="S95">
        <v>43.71</v>
      </c>
      <c r="T95">
        <v>27.81</v>
      </c>
      <c r="U95" s="156">
        <f t="shared" si="8"/>
        <v>150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150</v>
      </c>
      <c r="E96">
        <f>PPCL!P96</f>
        <v>0</v>
      </c>
      <c r="F96">
        <f t="shared" si="10"/>
        <v>180</v>
      </c>
      <c r="G96">
        <f t="shared" si="11"/>
        <v>150</v>
      </c>
      <c r="H96" s="154"/>
      <c r="I96">
        <f>BRPL_EOD!AI96+BRPL_EOD!AJ96</f>
        <v>42.44</v>
      </c>
      <c r="J96">
        <f>BYPL_EOD!AI96+BYPL_EOD!AJ96</f>
        <v>24.11</v>
      </c>
      <c r="K96">
        <f>MES_EOD!AI96+MES_EOD!AJ96</f>
        <v>9.09</v>
      </c>
      <c r="L96">
        <f>NDMC_EOD!AI96+NDMC_EOD!AJ96</f>
        <v>45.45</v>
      </c>
      <c r="M96">
        <f>TPDDL_EOD!AI96+TPDDL_EOD!AJ96</f>
        <v>28.92</v>
      </c>
      <c r="N96">
        <f t="shared" si="6"/>
        <v>150.01</v>
      </c>
      <c r="O96" s="154">
        <f t="shared" si="7"/>
        <v>-9.9999999999909051E-3</v>
      </c>
      <c r="P96">
        <v>42.437170855276314</v>
      </c>
      <c r="Q96">
        <v>24.10839277381508</v>
      </c>
      <c r="R96">
        <v>9.0893940403973073</v>
      </c>
      <c r="S96">
        <v>45.446970201986538</v>
      </c>
      <c r="T96">
        <v>28.91807212852477</v>
      </c>
      <c r="U96" s="156">
        <f t="shared" si="8"/>
        <v>150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150</v>
      </c>
      <c r="E97">
        <f>PPCL!P97</f>
        <v>0</v>
      </c>
      <c r="F97">
        <f t="shared" si="10"/>
        <v>180</v>
      </c>
      <c r="G97">
        <f t="shared" si="11"/>
        <v>150</v>
      </c>
      <c r="H97" s="154"/>
      <c r="I97">
        <f>BRPL_EOD!AI97+BRPL_EOD!AJ97</f>
        <v>42.44</v>
      </c>
      <c r="J97">
        <f>BYPL_EOD!AI97+BYPL_EOD!AJ97</f>
        <v>24.11</v>
      </c>
      <c r="K97">
        <f>MES_EOD!AI97+MES_EOD!AJ97</f>
        <v>9.09</v>
      </c>
      <c r="L97">
        <f>NDMC_EOD!AI97+NDMC_EOD!AJ97</f>
        <v>45.45</v>
      </c>
      <c r="M97">
        <f>TPDDL_EOD!AI97+TPDDL_EOD!AJ97</f>
        <v>28.92</v>
      </c>
      <c r="N97">
        <f t="shared" si="6"/>
        <v>150.01</v>
      </c>
      <c r="O97" s="154">
        <f t="shared" si="7"/>
        <v>-9.9999999999909051E-3</v>
      </c>
      <c r="P97">
        <v>42.437170855276314</v>
      </c>
      <c r="Q97">
        <v>24.10839277381508</v>
      </c>
      <c r="R97">
        <v>9.0893940403973073</v>
      </c>
      <c r="S97">
        <v>45.446970201986538</v>
      </c>
      <c r="T97">
        <v>28.91807212852477</v>
      </c>
      <c r="U97" s="156">
        <f t="shared" si="8"/>
        <v>150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150</v>
      </c>
      <c r="E98">
        <f>PPCL!P98</f>
        <v>0</v>
      </c>
      <c r="F98">
        <f t="shared" si="10"/>
        <v>180</v>
      </c>
      <c r="G98">
        <f t="shared" si="11"/>
        <v>150</v>
      </c>
      <c r="H98" s="154"/>
      <c r="I98">
        <f>BRPL_EOD!AI98+BRPL_EOD!AJ98</f>
        <v>42.44</v>
      </c>
      <c r="J98">
        <f>BYPL_EOD!AI98+BYPL_EOD!AJ98</f>
        <v>24.11</v>
      </c>
      <c r="K98">
        <f>MES_EOD!AI98+MES_EOD!AJ98</f>
        <v>9.09</v>
      </c>
      <c r="L98">
        <f>NDMC_EOD!AI98+NDMC_EOD!AJ98</f>
        <v>45.45</v>
      </c>
      <c r="M98">
        <f>TPDDL_EOD!AI98+TPDDL_EOD!AJ98</f>
        <v>28.92</v>
      </c>
      <c r="N98">
        <f t="shared" si="6"/>
        <v>150.01</v>
      </c>
      <c r="O98" s="154">
        <f t="shared" si="7"/>
        <v>-9.9999999999909051E-3</v>
      </c>
      <c r="P98">
        <v>42.437170855276314</v>
      </c>
      <c r="Q98">
        <v>24.10839277381508</v>
      </c>
      <c r="R98">
        <v>9.0893940403973073</v>
      </c>
      <c r="S98">
        <v>45.446970201986538</v>
      </c>
      <c r="T98">
        <v>28.91807212852477</v>
      </c>
      <c r="U98" s="156">
        <f t="shared" si="8"/>
        <v>150</v>
      </c>
      <c r="V98" s="154">
        <f t="shared" si="9"/>
        <v>0</v>
      </c>
    </row>
    <row r="99" spans="1:22">
      <c r="A99" s="156" t="s">
        <v>350</v>
      </c>
      <c r="B99" s="156">
        <f>SUM(B3:B98)/4000</f>
        <v>4.3125</v>
      </c>
      <c r="C99" s="156">
        <f t="shared" ref="C99:U99" si="12">SUM(C3:C98)/4000</f>
        <v>0</v>
      </c>
      <c r="D99" s="156">
        <f t="shared" si="12"/>
        <v>3.0117500000000001</v>
      </c>
      <c r="E99" s="156">
        <f t="shared" si="12"/>
        <v>0</v>
      </c>
      <c r="F99" s="156">
        <f t="shared" si="12"/>
        <v>4.3125</v>
      </c>
      <c r="G99" s="156">
        <f t="shared" si="12"/>
        <v>3.0117500000000001</v>
      </c>
      <c r="H99" s="156"/>
      <c r="I99" s="156">
        <f t="shared" si="12"/>
        <v>0.67180499999999999</v>
      </c>
      <c r="J99" s="156">
        <f t="shared" si="12"/>
        <v>0.49023749999999966</v>
      </c>
      <c r="K99" s="156">
        <f t="shared" si="12"/>
        <v>0.14423499999999997</v>
      </c>
      <c r="L99" s="156">
        <f t="shared" si="12"/>
        <v>1.2414799999999999</v>
      </c>
      <c r="M99" s="156">
        <f t="shared" si="12"/>
        <v>0.4640725</v>
      </c>
      <c r="N99" s="156">
        <f t="shared" si="12"/>
        <v>3.0118300000000007</v>
      </c>
      <c r="O99" s="156">
        <f t="shared" si="12"/>
        <v>-7.9999999999978756E-5</v>
      </c>
      <c r="P99" s="156">
        <f t="shared" si="12"/>
        <v>0.67178747891040891</v>
      </c>
      <c r="Q99" s="156">
        <f t="shared" si="12"/>
        <v>0.49020695296365679</v>
      </c>
      <c r="R99" s="156">
        <f t="shared" si="12"/>
        <v>0.14423114787163158</v>
      </c>
      <c r="S99" s="156">
        <f t="shared" si="12"/>
        <v>1.241465612787281</v>
      </c>
      <c r="T99" s="156">
        <f t="shared" si="12"/>
        <v>0.46405880746702183</v>
      </c>
      <c r="U99" s="156">
        <f t="shared" si="12"/>
        <v>3.0117500000000001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31.6</v>
      </c>
      <c r="E3">
        <f>GT!N3</f>
        <v>0</v>
      </c>
      <c r="F3">
        <f>B3+C3</f>
        <v>72</v>
      </c>
      <c r="G3">
        <f>D3+E3-X3</f>
        <v>31.6</v>
      </c>
      <c r="H3" s="154"/>
      <c r="I3">
        <f>BRPL_EOD!AC3+BRPL_EOD!AD3</f>
        <v>10.5</v>
      </c>
      <c r="J3">
        <f>BYPL_EOD!AC3+BYPL_EOD!AD3</f>
        <v>8.36</v>
      </c>
      <c r="K3">
        <f>MES_EOD!AC3+MES_EOD!AD3</f>
        <v>0</v>
      </c>
      <c r="L3">
        <f>NDMC_EOD!AC3+NDMC_EOD!AD3</f>
        <v>1.82</v>
      </c>
      <c r="M3">
        <f>TPDDL_EOD!AC3+TPDDL_EOD!AD3</f>
        <v>10.91</v>
      </c>
      <c r="N3">
        <f t="shared" ref="N3:N66" si="0">SUM(I3:M3)</f>
        <v>31.59</v>
      </c>
      <c r="O3" s="154">
        <f t="shared" ref="O3:O66" si="1">G3-N3</f>
        <v>1.0000000000001563E-2</v>
      </c>
      <c r="P3">
        <v>10.50332383665717</v>
      </c>
      <c r="Q3">
        <v>8.3626464070908515</v>
      </c>
      <c r="R3">
        <v>0</v>
      </c>
      <c r="S3">
        <v>1.8205761316872429</v>
      </c>
      <c r="T3">
        <v>10.913453624564736</v>
      </c>
      <c r="U3" s="156">
        <f t="shared" ref="U3:U66" si="2">SUM(P3:T3)</f>
        <v>31.6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31.6</v>
      </c>
      <c r="E4">
        <f>GT!N4</f>
        <v>0</v>
      </c>
      <c r="F4">
        <f t="shared" ref="F4:F67" si="4">B4+C4</f>
        <v>72</v>
      </c>
      <c r="G4">
        <f t="shared" ref="G4:G67" si="5">D4+E4-X4</f>
        <v>31.6</v>
      </c>
      <c r="H4" s="154"/>
      <c r="I4">
        <f>BRPL_EOD!AC4+BRPL_EOD!AD4</f>
        <v>10.5</v>
      </c>
      <c r="J4">
        <f>BYPL_EOD!AC4+BYPL_EOD!AD4</f>
        <v>8.36</v>
      </c>
      <c r="K4">
        <f>MES_EOD!AC4+MES_EOD!AD4</f>
        <v>0</v>
      </c>
      <c r="L4">
        <f>NDMC_EOD!AC4+NDMC_EOD!AD4</f>
        <v>1.82</v>
      </c>
      <c r="M4">
        <f>TPDDL_EOD!AC4+TPDDL_EOD!AD4</f>
        <v>10.91</v>
      </c>
      <c r="N4">
        <f t="shared" si="0"/>
        <v>31.59</v>
      </c>
      <c r="O4" s="154">
        <f t="shared" si="1"/>
        <v>1.0000000000001563E-2</v>
      </c>
      <c r="P4">
        <v>10.50332383665717</v>
      </c>
      <c r="Q4">
        <v>8.3626464070908515</v>
      </c>
      <c r="R4">
        <v>0</v>
      </c>
      <c r="S4">
        <v>1.8205761316872429</v>
      </c>
      <c r="T4">
        <v>10.913453624564736</v>
      </c>
      <c r="U4" s="156">
        <f t="shared" si="2"/>
        <v>31.6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31.6</v>
      </c>
      <c r="E5">
        <f>GT!N5</f>
        <v>0</v>
      </c>
      <c r="F5">
        <f t="shared" si="4"/>
        <v>72</v>
      </c>
      <c r="G5">
        <f t="shared" si="5"/>
        <v>31.6</v>
      </c>
      <c r="H5" s="154"/>
      <c r="I5">
        <f>BRPL_EOD!AC5+BRPL_EOD!AD5</f>
        <v>10.5</v>
      </c>
      <c r="J5">
        <f>BYPL_EOD!AC5+BYPL_EOD!AD5</f>
        <v>8.36</v>
      </c>
      <c r="K5">
        <f>MES_EOD!AC5+MES_EOD!AD5</f>
        <v>0</v>
      </c>
      <c r="L5">
        <f>NDMC_EOD!AC5+NDMC_EOD!AD5</f>
        <v>1.82</v>
      </c>
      <c r="M5">
        <f>TPDDL_EOD!AC5+TPDDL_EOD!AD5</f>
        <v>10.91</v>
      </c>
      <c r="N5">
        <f t="shared" si="0"/>
        <v>31.59</v>
      </c>
      <c r="O5" s="154">
        <f t="shared" si="1"/>
        <v>1.0000000000001563E-2</v>
      </c>
      <c r="P5">
        <v>10.50332383665717</v>
      </c>
      <c r="Q5">
        <v>8.3626464070908515</v>
      </c>
      <c r="R5">
        <v>0</v>
      </c>
      <c r="S5">
        <v>1.8205761316872429</v>
      </c>
      <c r="T5">
        <v>10.913453624564736</v>
      </c>
      <c r="U5" s="156">
        <f t="shared" si="2"/>
        <v>31.6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31.6</v>
      </c>
      <c r="E6">
        <f>GT!N6</f>
        <v>0</v>
      </c>
      <c r="F6">
        <f t="shared" si="4"/>
        <v>72</v>
      </c>
      <c r="G6">
        <f t="shared" si="5"/>
        <v>31.6</v>
      </c>
      <c r="H6" s="154"/>
      <c r="I6">
        <f>BRPL_EOD!AC6+BRPL_EOD!AD6</f>
        <v>10.5</v>
      </c>
      <c r="J6">
        <f>BYPL_EOD!AC6+BYPL_EOD!AD6</f>
        <v>8.36</v>
      </c>
      <c r="K6">
        <f>MES_EOD!AC6+MES_EOD!AD6</f>
        <v>0</v>
      </c>
      <c r="L6">
        <f>NDMC_EOD!AC6+NDMC_EOD!AD6</f>
        <v>1.82</v>
      </c>
      <c r="M6">
        <f>TPDDL_EOD!AC6+TPDDL_EOD!AD6</f>
        <v>10.91</v>
      </c>
      <c r="N6">
        <f t="shared" si="0"/>
        <v>31.59</v>
      </c>
      <c r="O6" s="154">
        <f t="shared" si="1"/>
        <v>1.0000000000001563E-2</v>
      </c>
      <c r="P6">
        <v>10.50332383665717</v>
      </c>
      <c r="Q6">
        <v>8.3626464070908515</v>
      </c>
      <c r="R6">
        <v>0</v>
      </c>
      <c r="S6">
        <v>1.8205761316872429</v>
      </c>
      <c r="T6">
        <v>10.913453624564736</v>
      </c>
      <c r="U6" s="156">
        <f t="shared" si="2"/>
        <v>31.6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31.6</v>
      </c>
      <c r="E7">
        <f>GT!N7</f>
        <v>0</v>
      </c>
      <c r="F7">
        <f t="shared" si="4"/>
        <v>72</v>
      </c>
      <c r="G7">
        <f t="shared" si="5"/>
        <v>31.6</v>
      </c>
      <c r="H7" s="154"/>
      <c r="I7">
        <f>BRPL_EOD!AC7+BRPL_EOD!AD7</f>
        <v>10.5</v>
      </c>
      <c r="J7">
        <f>BYPL_EOD!AC7+BYPL_EOD!AD7</f>
        <v>8.36</v>
      </c>
      <c r="K7">
        <f>MES_EOD!AC7+MES_EOD!AD7</f>
        <v>0</v>
      </c>
      <c r="L7">
        <f>NDMC_EOD!AC7+NDMC_EOD!AD7</f>
        <v>1.82</v>
      </c>
      <c r="M7">
        <f>TPDDL_EOD!AC7+TPDDL_EOD!AD7</f>
        <v>10.91</v>
      </c>
      <c r="N7">
        <f t="shared" si="0"/>
        <v>31.59</v>
      </c>
      <c r="O7" s="154">
        <f t="shared" si="1"/>
        <v>1.0000000000001563E-2</v>
      </c>
      <c r="P7">
        <v>10.50332383665717</v>
      </c>
      <c r="Q7">
        <v>8.3626464070908515</v>
      </c>
      <c r="R7">
        <v>0</v>
      </c>
      <c r="S7">
        <v>1.8205761316872429</v>
      </c>
      <c r="T7">
        <v>10.913453624564736</v>
      </c>
      <c r="U7" s="156">
        <f t="shared" si="2"/>
        <v>31.6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31.6</v>
      </c>
      <c r="E8">
        <f>GT!N8</f>
        <v>0</v>
      </c>
      <c r="F8">
        <f t="shared" si="4"/>
        <v>72</v>
      </c>
      <c r="G8">
        <f t="shared" si="5"/>
        <v>31.6</v>
      </c>
      <c r="H8" s="154"/>
      <c r="I8">
        <f>BRPL_EOD!AC8+BRPL_EOD!AD8</f>
        <v>10.5</v>
      </c>
      <c r="J8">
        <f>BYPL_EOD!AC8+BYPL_EOD!AD8</f>
        <v>8.36</v>
      </c>
      <c r="K8">
        <f>MES_EOD!AC8+MES_EOD!AD8</f>
        <v>0</v>
      </c>
      <c r="L8">
        <f>NDMC_EOD!AC8+NDMC_EOD!AD8</f>
        <v>1.82</v>
      </c>
      <c r="M8">
        <f>TPDDL_EOD!AC8+TPDDL_EOD!AD8</f>
        <v>10.91</v>
      </c>
      <c r="N8">
        <f t="shared" si="0"/>
        <v>31.59</v>
      </c>
      <c r="O8" s="154">
        <f t="shared" si="1"/>
        <v>1.0000000000001563E-2</v>
      </c>
      <c r="P8">
        <v>10.50332383665717</v>
      </c>
      <c r="Q8">
        <v>8.3626464070908515</v>
      </c>
      <c r="R8">
        <v>0</v>
      </c>
      <c r="S8">
        <v>1.8205761316872429</v>
      </c>
      <c r="T8">
        <v>10.913453624564736</v>
      </c>
      <c r="U8" s="156">
        <f t="shared" si="2"/>
        <v>31.6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31.6</v>
      </c>
      <c r="E9">
        <f>GT!N9</f>
        <v>0</v>
      </c>
      <c r="F9">
        <f t="shared" si="4"/>
        <v>72</v>
      </c>
      <c r="G9">
        <f t="shared" si="5"/>
        <v>31.6</v>
      </c>
      <c r="H9" s="154"/>
      <c r="I9">
        <f>BRPL_EOD!AC9+BRPL_EOD!AD9</f>
        <v>10.5</v>
      </c>
      <c r="J9">
        <f>BYPL_EOD!AC9+BYPL_EOD!AD9</f>
        <v>8.36</v>
      </c>
      <c r="K9">
        <f>MES_EOD!AC9+MES_EOD!AD9</f>
        <v>0</v>
      </c>
      <c r="L9">
        <f>NDMC_EOD!AC9+NDMC_EOD!AD9</f>
        <v>1.82</v>
      </c>
      <c r="M9">
        <f>TPDDL_EOD!AC9+TPDDL_EOD!AD9</f>
        <v>10.91</v>
      </c>
      <c r="N9">
        <f t="shared" si="0"/>
        <v>31.59</v>
      </c>
      <c r="O9" s="154">
        <f t="shared" si="1"/>
        <v>1.0000000000001563E-2</v>
      </c>
      <c r="P9">
        <v>10.50332383665717</v>
      </c>
      <c r="Q9">
        <v>8.3626464070908515</v>
      </c>
      <c r="R9">
        <v>0</v>
      </c>
      <c r="S9">
        <v>1.8205761316872429</v>
      </c>
      <c r="T9">
        <v>10.913453624564736</v>
      </c>
      <c r="U9" s="156">
        <f t="shared" si="2"/>
        <v>31.6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31.6</v>
      </c>
      <c r="E10">
        <f>GT!N10</f>
        <v>0</v>
      </c>
      <c r="F10">
        <f t="shared" si="4"/>
        <v>72</v>
      </c>
      <c r="G10">
        <f t="shared" si="5"/>
        <v>31.6</v>
      </c>
      <c r="H10" s="154"/>
      <c r="I10">
        <f>BRPL_EOD!AC10+BRPL_EOD!AD10</f>
        <v>10.5</v>
      </c>
      <c r="J10">
        <f>BYPL_EOD!AC10+BYPL_EOD!AD10</f>
        <v>8.36</v>
      </c>
      <c r="K10">
        <f>MES_EOD!AC10+MES_EOD!AD10</f>
        <v>0</v>
      </c>
      <c r="L10">
        <f>NDMC_EOD!AC10+NDMC_EOD!AD10</f>
        <v>1.82</v>
      </c>
      <c r="M10">
        <f>TPDDL_EOD!AC10+TPDDL_EOD!AD10</f>
        <v>10.91</v>
      </c>
      <c r="N10">
        <f t="shared" si="0"/>
        <v>31.59</v>
      </c>
      <c r="O10" s="154">
        <f t="shared" si="1"/>
        <v>1.0000000000001563E-2</v>
      </c>
      <c r="P10">
        <v>10.50332383665717</v>
      </c>
      <c r="Q10">
        <v>8.3626464070908515</v>
      </c>
      <c r="R10">
        <v>0</v>
      </c>
      <c r="S10">
        <v>1.8205761316872429</v>
      </c>
      <c r="T10">
        <v>10.913453624564736</v>
      </c>
      <c r="U10" s="156">
        <f t="shared" si="2"/>
        <v>31.6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31.6</v>
      </c>
      <c r="E11">
        <f>GT!N11</f>
        <v>0</v>
      </c>
      <c r="F11">
        <f t="shared" si="4"/>
        <v>72</v>
      </c>
      <c r="G11">
        <f t="shared" si="5"/>
        <v>31.6</v>
      </c>
      <c r="H11" s="154"/>
      <c r="I11">
        <f>BRPL_EOD!AC11+BRPL_EOD!AD11</f>
        <v>10.5</v>
      </c>
      <c r="J11">
        <f>BYPL_EOD!AC11+BYPL_EOD!AD11</f>
        <v>8.36</v>
      </c>
      <c r="K11">
        <f>MES_EOD!AC11+MES_EOD!AD11</f>
        <v>0</v>
      </c>
      <c r="L11">
        <f>NDMC_EOD!AC11+NDMC_EOD!AD11</f>
        <v>1.82</v>
      </c>
      <c r="M11">
        <f>TPDDL_EOD!AC11+TPDDL_EOD!AD11</f>
        <v>10.91</v>
      </c>
      <c r="N11">
        <f t="shared" si="0"/>
        <v>31.59</v>
      </c>
      <c r="O11" s="154">
        <f t="shared" si="1"/>
        <v>1.0000000000001563E-2</v>
      </c>
      <c r="P11">
        <v>10.50332383665717</v>
      </c>
      <c r="Q11">
        <v>8.3626464070908515</v>
      </c>
      <c r="R11">
        <v>0</v>
      </c>
      <c r="S11">
        <v>1.8205761316872429</v>
      </c>
      <c r="T11">
        <v>10.913453624564736</v>
      </c>
      <c r="U11" s="156">
        <f t="shared" si="2"/>
        <v>31.6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31.6</v>
      </c>
      <c r="E12">
        <f>GT!N12</f>
        <v>0</v>
      </c>
      <c r="F12">
        <f t="shared" si="4"/>
        <v>72</v>
      </c>
      <c r="G12">
        <f t="shared" si="5"/>
        <v>31.6</v>
      </c>
      <c r="H12" s="154"/>
      <c r="I12">
        <f>BRPL_EOD!AC12+BRPL_EOD!AD12</f>
        <v>10.5</v>
      </c>
      <c r="J12">
        <f>BYPL_EOD!AC12+BYPL_EOD!AD12</f>
        <v>8.36</v>
      </c>
      <c r="K12">
        <f>MES_EOD!AC12+MES_EOD!AD12</f>
        <v>0</v>
      </c>
      <c r="L12">
        <f>NDMC_EOD!AC12+NDMC_EOD!AD12</f>
        <v>1.82</v>
      </c>
      <c r="M12">
        <f>TPDDL_EOD!AC12+TPDDL_EOD!AD12</f>
        <v>10.91</v>
      </c>
      <c r="N12">
        <f t="shared" si="0"/>
        <v>31.59</v>
      </c>
      <c r="O12" s="154">
        <f t="shared" si="1"/>
        <v>1.0000000000001563E-2</v>
      </c>
      <c r="P12">
        <v>10.50332383665717</v>
      </c>
      <c r="Q12">
        <v>8.3626464070908515</v>
      </c>
      <c r="R12">
        <v>0</v>
      </c>
      <c r="S12">
        <v>1.8205761316872429</v>
      </c>
      <c r="T12">
        <v>10.913453624564736</v>
      </c>
      <c r="U12" s="156">
        <f t="shared" si="2"/>
        <v>31.6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31.6</v>
      </c>
      <c r="E13">
        <f>GT!N13</f>
        <v>0</v>
      </c>
      <c r="F13">
        <f t="shared" si="4"/>
        <v>72</v>
      </c>
      <c r="G13">
        <f t="shared" si="5"/>
        <v>31.6</v>
      </c>
      <c r="H13" s="154"/>
      <c r="I13">
        <f>BRPL_EOD!AC13+BRPL_EOD!AD13</f>
        <v>10.5</v>
      </c>
      <c r="J13">
        <f>BYPL_EOD!AC13+BYPL_EOD!AD13</f>
        <v>8.36</v>
      </c>
      <c r="K13">
        <f>MES_EOD!AC13+MES_EOD!AD13</f>
        <v>0</v>
      </c>
      <c r="L13">
        <f>NDMC_EOD!AC13+NDMC_EOD!AD13</f>
        <v>1.82</v>
      </c>
      <c r="M13">
        <f>TPDDL_EOD!AC13+TPDDL_EOD!AD13</f>
        <v>10.91</v>
      </c>
      <c r="N13">
        <f t="shared" si="0"/>
        <v>31.59</v>
      </c>
      <c r="O13" s="154">
        <f t="shared" si="1"/>
        <v>1.0000000000001563E-2</v>
      </c>
      <c r="P13">
        <v>10.50332383665717</v>
      </c>
      <c r="Q13">
        <v>8.3626464070908515</v>
      </c>
      <c r="R13">
        <v>0</v>
      </c>
      <c r="S13">
        <v>1.8205761316872429</v>
      </c>
      <c r="T13">
        <v>10.913453624564736</v>
      </c>
      <c r="U13" s="156">
        <f t="shared" si="2"/>
        <v>31.6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31.6</v>
      </c>
      <c r="E14">
        <f>GT!N14</f>
        <v>0</v>
      </c>
      <c r="F14">
        <f t="shared" si="4"/>
        <v>72</v>
      </c>
      <c r="G14">
        <f t="shared" si="5"/>
        <v>31.6</v>
      </c>
      <c r="H14" s="154"/>
      <c r="I14">
        <f>BRPL_EOD!AC14+BRPL_EOD!AD14</f>
        <v>10.5</v>
      </c>
      <c r="J14">
        <f>BYPL_EOD!AC14+BYPL_EOD!AD14</f>
        <v>8.36</v>
      </c>
      <c r="K14">
        <f>MES_EOD!AC14+MES_EOD!AD14</f>
        <v>0</v>
      </c>
      <c r="L14">
        <f>NDMC_EOD!AC14+NDMC_EOD!AD14</f>
        <v>1.82</v>
      </c>
      <c r="M14">
        <f>TPDDL_EOD!AC14+TPDDL_EOD!AD14</f>
        <v>10.91</v>
      </c>
      <c r="N14">
        <f t="shared" si="0"/>
        <v>31.59</v>
      </c>
      <c r="O14" s="154">
        <f t="shared" si="1"/>
        <v>1.0000000000001563E-2</v>
      </c>
      <c r="P14">
        <v>10.50332383665717</v>
      </c>
      <c r="Q14">
        <v>8.3626464070908515</v>
      </c>
      <c r="R14">
        <v>0</v>
      </c>
      <c r="S14">
        <v>1.8205761316872429</v>
      </c>
      <c r="T14">
        <v>10.913453624564736</v>
      </c>
      <c r="U14" s="156">
        <f t="shared" si="2"/>
        <v>31.6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30.6</v>
      </c>
      <c r="E15">
        <f>GT!N15</f>
        <v>0</v>
      </c>
      <c r="F15">
        <f t="shared" si="4"/>
        <v>72</v>
      </c>
      <c r="G15">
        <f t="shared" si="5"/>
        <v>30.6</v>
      </c>
      <c r="H15" s="154"/>
      <c r="I15">
        <f>BRPL_EOD!AC15+BRPL_EOD!AD15</f>
        <v>11.62</v>
      </c>
      <c r="J15">
        <f>BYPL_EOD!AC15+BYPL_EOD!AD15</f>
        <v>4.84</v>
      </c>
      <c r="K15">
        <f>MES_EOD!AC15+MES_EOD!AD15</f>
        <v>0</v>
      </c>
      <c r="L15">
        <f>NDMC_EOD!AC15+NDMC_EOD!AD15</f>
        <v>2.0099999999999998</v>
      </c>
      <c r="M15">
        <f>TPDDL_EOD!AC15+TPDDL_EOD!AD15</f>
        <v>12.07</v>
      </c>
      <c r="N15">
        <f t="shared" si="0"/>
        <v>30.54</v>
      </c>
      <c r="O15" s="154">
        <f t="shared" si="1"/>
        <v>6.0000000000002274E-2</v>
      </c>
      <c r="P15">
        <v>11.642829076620826</v>
      </c>
      <c r="Q15">
        <v>4.8495088408644405</v>
      </c>
      <c r="R15">
        <v>0</v>
      </c>
      <c r="S15">
        <v>2.0139489194499016</v>
      </c>
      <c r="T15">
        <v>12.093713163064834</v>
      </c>
      <c r="U15" s="156">
        <f t="shared" si="2"/>
        <v>30.6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30.6</v>
      </c>
      <c r="E16">
        <f>GT!N16</f>
        <v>0</v>
      </c>
      <c r="F16">
        <f t="shared" si="4"/>
        <v>72</v>
      </c>
      <c r="G16">
        <f t="shared" si="5"/>
        <v>30.6</v>
      </c>
      <c r="H16" s="154"/>
      <c r="I16">
        <f>BRPL_EOD!AC16+BRPL_EOD!AD16</f>
        <v>11.62</v>
      </c>
      <c r="J16">
        <f>BYPL_EOD!AC16+BYPL_EOD!AD16</f>
        <v>4.84</v>
      </c>
      <c r="K16">
        <f>MES_EOD!AC16+MES_EOD!AD16</f>
        <v>0</v>
      </c>
      <c r="L16">
        <f>NDMC_EOD!AC16+NDMC_EOD!AD16</f>
        <v>2.0099999999999998</v>
      </c>
      <c r="M16">
        <f>TPDDL_EOD!AC16+TPDDL_EOD!AD16</f>
        <v>12.07</v>
      </c>
      <c r="N16">
        <f t="shared" si="0"/>
        <v>30.54</v>
      </c>
      <c r="O16" s="154">
        <f t="shared" si="1"/>
        <v>6.0000000000002274E-2</v>
      </c>
      <c r="P16">
        <v>11.642829076620826</v>
      </c>
      <c r="Q16">
        <v>4.8495088408644405</v>
      </c>
      <c r="R16">
        <v>0</v>
      </c>
      <c r="S16">
        <v>2.0139489194499016</v>
      </c>
      <c r="T16">
        <v>12.093713163064834</v>
      </c>
      <c r="U16" s="156">
        <f t="shared" si="2"/>
        <v>30.6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30.6</v>
      </c>
      <c r="E17">
        <f>GT!N17</f>
        <v>0</v>
      </c>
      <c r="F17">
        <f t="shared" si="4"/>
        <v>72</v>
      </c>
      <c r="G17">
        <f t="shared" si="5"/>
        <v>30.6</v>
      </c>
      <c r="H17" s="154"/>
      <c r="I17">
        <f>BRPL_EOD!AC17+BRPL_EOD!AD17</f>
        <v>10.52</v>
      </c>
      <c r="J17">
        <f>BYPL_EOD!AC17+BYPL_EOD!AD17</f>
        <v>7.33</v>
      </c>
      <c r="K17">
        <f>MES_EOD!AC17+MES_EOD!AD17</f>
        <v>0</v>
      </c>
      <c r="L17">
        <f>NDMC_EOD!AC17+NDMC_EOD!AD17</f>
        <v>1.82</v>
      </c>
      <c r="M17">
        <f>TPDDL_EOD!AC17+TPDDL_EOD!AD17</f>
        <v>10.92</v>
      </c>
      <c r="N17">
        <f t="shared" si="0"/>
        <v>30.590000000000003</v>
      </c>
      <c r="O17" s="154">
        <f t="shared" si="1"/>
        <v>9.9999999999980105E-3</v>
      </c>
      <c r="P17">
        <v>10.523439032363516</v>
      </c>
      <c r="Q17">
        <v>7.3323962079110814</v>
      </c>
      <c r="R17">
        <v>0</v>
      </c>
      <c r="S17">
        <v>1.8205949656750571</v>
      </c>
      <c r="T17">
        <v>10.923569794050342</v>
      </c>
      <c r="U17" s="156">
        <f t="shared" si="2"/>
        <v>30.599999999999994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30.6</v>
      </c>
      <c r="E18">
        <f>GT!N18</f>
        <v>0</v>
      </c>
      <c r="F18">
        <f t="shared" si="4"/>
        <v>72</v>
      </c>
      <c r="G18">
        <f t="shared" si="5"/>
        <v>30.6</v>
      </c>
      <c r="H18" s="154"/>
      <c r="I18">
        <f>BRPL_EOD!AC18+BRPL_EOD!AD18</f>
        <v>10.52</v>
      </c>
      <c r="J18">
        <f>BYPL_EOD!AC18+BYPL_EOD!AD18</f>
        <v>7.33</v>
      </c>
      <c r="K18">
        <f>MES_EOD!AC18+MES_EOD!AD18</f>
        <v>0</v>
      </c>
      <c r="L18">
        <f>NDMC_EOD!AC18+NDMC_EOD!AD18</f>
        <v>1.82</v>
      </c>
      <c r="M18">
        <f>TPDDL_EOD!AC18+TPDDL_EOD!AD18</f>
        <v>10.92</v>
      </c>
      <c r="N18">
        <f t="shared" si="0"/>
        <v>30.590000000000003</v>
      </c>
      <c r="O18" s="154">
        <f t="shared" si="1"/>
        <v>9.9999999999980105E-3</v>
      </c>
      <c r="P18">
        <v>10.523439032363516</v>
      </c>
      <c r="Q18">
        <v>7.3323962079110814</v>
      </c>
      <c r="R18">
        <v>0</v>
      </c>
      <c r="S18">
        <v>1.8205949656750571</v>
      </c>
      <c r="T18">
        <v>10.923569794050342</v>
      </c>
      <c r="U18" s="156">
        <f t="shared" si="2"/>
        <v>30.599999999999994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31.6</v>
      </c>
      <c r="E19">
        <f>GT!N19</f>
        <v>0</v>
      </c>
      <c r="F19">
        <f t="shared" si="4"/>
        <v>72</v>
      </c>
      <c r="G19">
        <f t="shared" si="5"/>
        <v>31.6</v>
      </c>
      <c r="H19" s="154"/>
      <c r="I19">
        <f>BRPL_EOD!AC19+BRPL_EOD!AD19</f>
        <v>11.18</v>
      </c>
      <c r="J19">
        <f>BYPL_EOD!AC19+BYPL_EOD!AD19</f>
        <v>6.83</v>
      </c>
      <c r="K19">
        <f>MES_EOD!AC19+MES_EOD!AD19</f>
        <v>0</v>
      </c>
      <c r="L19">
        <f>NDMC_EOD!AC19+NDMC_EOD!AD19</f>
        <v>1.93</v>
      </c>
      <c r="M19">
        <f>TPDDL_EOD!AC19+TPDDL_EOD!AD19</f>
        <v>11.61</v>
      </c>
      <c r="N19">
        <f t="shared" si="0"/>
        <v>31.549999999999997</v>
      </c>
      <c r="O19" s="154">
        <f t="shared" si="1"/>
        <v>5.0000000000004263E-2</v>
      </c>
      <c r="P19">
        <v>11.19771790808241</v>
      </c>
      <c r="Q19">
        <v>6.8408240887480201</v>
      </c>
      <c r="R19">
        <v>0</v>
      </c>
      <c r="S19">
        <v>1.9330586370839939</v>
      </c>
      <c r="T19">
        <v>11.62839936608558</v>
      </c>
      <c r="U19" s="156">
        <f t="shared" si="2"/>
        <v>31.600000000000009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31.6</v>
      </c>
      <c r="E20">
        <f>GT!N20</f>
        <v>0</v>
      </c>
      <c r="F20">
        <f t="shared" si="4"/>
        <v>72</v>
      </c>
      <c r="G20">
        <f t="shared" si="5"/>
        <v>31.6</v>
      </c>
      <c r="H20" s="154"/>
      <c r="I20">
        <f>BRPL_EOD!AC20+BRPL_EOD!AD20</f>
        <v>11.18</v>
      </c>
      <c r="J20">
        <f>BYPL_EOD!AC20+BYPL_EOD!AD20</f>
        <v>6.83</v>
      </c>
      <c r="K20">
        <f>MES_EOD!AC20+MES_EOD!AD20</f>
        <v>0</v>
      </c>
      <c r="L20">
        <f>NDMC_EOD!AC20+NDMC_EOD!AD20</f>
        <v>1.93</v>
      </c>
      <c r="M20">
        <f>TPDDL_EOD!AC20+TPDDL_EOD!AD20</f>
        <v>11.61</v>
      </c>
      <c r="N20">
        <f t="shared" si="0"/>
        <v>31.549999999999997</v>
      </c>
      <c r="O20" s="154">
        <f t="shared" si="1"/>
        <v>5.0000000000004263E-2</v>
      </c>
      <c r="P20">
        <v>11.19771790808241</v>
      </c>
      <c r="Q20">
        <v>6.8408240887480201</v>
      </c>
      <c r="R20">
        <v>0</v>
      </c>
      <c r="S20">
        <v>1.9330586370839939</v>
      </c>
      <c r="T20">
        <v>11.62839936608558</v>
      </c>
      <c r="U20" s="156">
        <f t="shared" si="2"/>
        <v>31.600000000000009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31.6</v>
      </c>
      <c r="E21">
        <f>GT!N21</f>
        <v>0</v>
      </c>
      <c r="F21">
        <f t="shared" si="4"/>
        <v>72</v>
      </c>
      <c r="G21">
        <f t="shared" si="5"/>
        <v>31.6</v>
      </c>
      <c r="H21" s="154"/>
      <c r="I21">
        <f>BRPL_EOD!AC21+BRPL_EOD!AD21</f>
        <v>11.18</v>
      </c>
      <c r="J21">
        <f>BYPL_EOD!AC21+BYPL_EOD!AD21</f>
        <v>6.83</v>
      </c>
      <c r="K21">
        <f>MES_EOD!AC21+MES_EOD!AD21</f>
        <v>0</v>
      </c>
      <c r="L21">
        <f>NDMC_EOD!AC21+NDMC_EOD!AD21</f>
        <v>1.93</v>
      </c>
      <c r="M21">
        <f>TPDDL_EOD!AC21+TPDDL_EOD!AD21</f>
        <v>11.61</v>
      </c>
      <c r="N21">
        <f t="shared" si="0"/>
        <v>31.549999999999997</v>
      </c>
      <c r="O21" s="154">
        <f t="shared" si="1"/>
        <v>5.0000000000004263E-2</v>
      </c>
      <c r="P21">
        <v>11.19771790808241</v>
      </c>
      <c r="Q21">
        <v>6.8408240887480201</v>
      </c>
      <c r="R21">
        <v>0</v>
      </c>
      <c r="S21">
        <v>1.9330586370839939</v>
      </c>
      <c r="T21">
        <v>11.62839936608558</v>
      </c>
      <c r="U21" s="156">
        <f t="shared" si="2"/>
        <v>31.600000000000009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31.6</v>
      </c>
      <c r="E22">
        <f>GT!N22</f>
        <v>0</v>
      </c>
      <c r="F22">
        <f t="shared" si="4"/>
        <v>72</v>
      </c>
      <c r="G22">
        <f t="shared" si="5"/>
        <v>31.6</v>
      </c>
      <c r="H22" s="154"/>
      <c r="I22">
        <f>BRPL_EOD!AC22+BRPL_EOD!AD22</f>
        <v>11.18</v>
      </c>
      <c r="J22">
        <f>BYPL_EOD!AC22+BYPL_EOD!AD22</f>
        <v>6.83</v>
      </c>
      <c r="K22">
        <f>MES_EOD!AC22+MES_EOD!AD22</f>
        <v>0</v>
      </c>
      <c r="L22">
        <f>NDMC_EOD!AC22+NDMC_EOD!AD22</f>
        <v>1.93</v>
      </c>
      <c r="M22">
        <f>TPDDL_EOD!AC22+TPDDL_EOD!AD22</f>
        <v>11.61</v>
      </c>
      <c r="N22">
        <f t="shared" si="0"/>
        <v>31.549999999999997</v>
      </c>
      <c r="O22" s="154">
        <f t="shared" si="1"/>
        <v>5.0000000000004263E-2</v>
      </c>
      <c r="P22">
        <v>11.19771790808241</v>
      </c>
      <c r="Q22">
        <v>6.8408240887480201</v>
      </c>
      <c r="R22">
        <v>0</v>
      </c>
      <c r="S22">
        <v>1.9330586370839939</v>
      </c>
      <c r="T22">
        <v>11.62839936608558</v>
      </c>
      <c r="U22" s="156">
        <f t="shared" si="2"/>
        <v>31.600000000000009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31.6</v>
      </c>
      <c r="E23">
        <f>GT!N23</f>
        <v>0</v>
      </c>
      <c r="F23">
        <f t="shared" si="4"/>
        <v>72</v>
      </c>
      <c r="G23">
        <f t="shared" si="5"/>
        <v>31.6</v>
      </c>
      <c r="H23" s="154"/>
      <c r="I23">
        <f>BRPL_EOD!AC23+BRPL_EOD!AD23</f>
        <v>11.18</v>
      </c>
      <c r="J23">
        <f>BYPL_EOD!AC23+BYPL_EOD!AD23</f>
        <v>6.83</v>
      </c>
      <c r="K23">
        <f>MES_EOD!AC23+MES_EOD!AD23</f>
        <v>0</v>
      </c>
      <c r="L23">
        <f>NDMC_EOD!AC23+NDMC_EOD!AD23</f>
        <v>1.93</v>
      </c>
      <c r="M23">
        <f>TPDDL_EOD!AC23+TPDDL_EOD!AD23</f>
        <v>11.61</v>
      </c>
      <c r="N23">
        <f t="shared" si="0"/>
        <v>31.549999999999997</v>
      </c>
      <c r="O23" s="154">
        <f t="shared" si="1"/>
        <v>5.0000000000004263E-2</v>
      </c>
      <c r="P23">
        <v>11.19771790808241</v>
      </c>
      <c r="Q23">
        <v>6.8408240887480201</v>
      </c>
      <c r="R23">
        <v>0</v>
      </c>
      <c r="S23">
        <v>1.9330586370839939</v>
      </c>
      <c r="T23">
        <v>11.62839936608558</v>
      </c>
      <c r="U23" s="156">
        <f t="shared" si="2"/>
        <v>31.600000000000009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31.6</v>
      </c>
      <c r="E24">
        <f>GT!N24</f>
        <v>0</v>
      </c>
      <c r="F24">
        <f t="shared" si="4"/>
        <v>72</v>
      </c>
      <c r="G24">
        <f t="shared" si="5"/>
        <v>31.6</v>
      </c>
      <c r="H24" s="154"/>
      <c r="I24">
        <f>BRPL_EOD!AC24+BRPL_EOD!AD24</f>
        <v>11.18</v>
      </c>
      <c r="J24">
        <f>BYPL_EOD!AC24+BYPL_EOD!AD24</f>
        <v>6.83</v>
      </c>
      <c r="K24">
        <f>MES_EOD!AC24+MES_EOD!AD24</f>
        <v>0</v>
      </c>
      <c r="L24">
        <f>NDMC_EOD!AC24+NDMC_EOD!AD24</f>
        <v>1.93</v>
      </c>
      <c r="M24">
        <f>TPDDL_EOD!AC24+TPDDL_EOD!AD24</f>
        <v>11.61</v>
      </c>
      <c r="N24">
        <f t="shared" si="0"/>
        <v>31.549999999999997</v>
      </c>
      <c r="O24" s="154">
        <f t="shared" si="1"/>
        <v>5.0000000000004263E-2</v>
      </c>
      <c r="P24">
        <v>11.19771790808241</v>
      </c>
      <c r="Q24">
        <v>6.8408240887480201</v>
      </c>
      <c r="R24">
        <v>0</v>
      </c>
      <c r="S24">
        <v>1.9330586370839939</v>
      </c>
      <c r="T24">
        <v>11.62839936608558</v>
      </c>
      <c r="U24" s="156">
        <f t="shared" si="2"/>
        <v>31.600000000000009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31.6</v>
      </c>
      <c r="E25">
        <f>GT!N25</f>
        <v>0</v>
      </c>
      <c r="F25">
        <f t="shared" si="4"/>
        <v>72</v>
      </c>
      <c r="G25">
        <f t="shared" si="5"/>
        <v>31.6</v>
      </c>
      <c r="H25" s="154"/>
      <c r="I25">
        <f>BRPL_EOD!AC25+BRPL_EOD!AD25</f>
        <v>11.18</v>
      </c>
      <c r="J25">
        <f>BYPL_EOD!AC25+BYPL_EOD!AD25</f>
        <v>6.83</v>
      </c>
      <c r="K25">
        <f>MES_EOD!AC25+MES_EOD!AD25</f>
        <v>0</v>
      </c>
      <c r="L25">
        <f>NDMC_EOD!AC25+NDMC_EOD!AD25</f>
        <v>1.93</v>
      </c>
      <c r="M25">
        <f>TPDDL_EOD!AC25+TPDDL_EOD!AD25</f>
        <v>11.61</v>
      </c>
      <c r="N25">
        <f t="shared" si="0"/>
        <v>31.549999999999997</v>
      </c>
      <c r="O25" s="154">
        <f t="shared" si="1"/>
        <v>5.0000000000004263E-2</v>
      </c>
      <c r="P25">
        <v>11.19771790808241</v>
      </c>
      <c r="Q25">
        <v>6.8408240887480201</v>
      </c>
      <c r="R25">
        <v>0</v>
      </c>
      <c r="S25">
        <v>1.9330586370839939</v>
      </c>
      <c r="T25">
        <v>11.62839936608558</v>
      </c>
      <c r="U25" s="156">
        <f t="shared" si="2"/>
        <v>31.600000000000009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31.6</v>
      </c>
      <c r="E26">
        <f>GT!N26</f>
        <v>0</v>
      </c>
      <c r="F26">
        <f t="shared" si="4"/>
        <v>72</v>
      </c>
      <c r="G26">
        <f t="shared" si="5"/>
        <v>31.6</v>
      </c>
      <c r="H26" s="154"/>
      <c r="I26">
        <f>BRPL_EOD!AC26+BRPL_EOD!AD26</f>
        <v>12</v>
      </c>
      <c r="J26">
        <f>BYPL_EOD!AC26+BYPL_EOD!AD26</f>
        <v>5</v>
      </c>
      <c r="K26">
        <f>MES_EOD!AC26+MES_EOD!AD26</f>
        <v>0</v>
      </c>
      <c r="L26">
        <f>NDMC_EOD!AC26+NDMC_EOD!AD26</f>
        <v>2.08</v>
      </c>
      <c r="M26">
        <f>TPDDL_EOD!AC26+TPDDL_EOD!AD26</f>
        <v>12.46</v>
      </c>
      <c r="N26">
        <f t="shared" si="0"/>
        <v>31.54</v>
      </c>
      <c r="O26" s="154">
        <f t="shared" si="1"/>
        <v>6.0000000000002274E-2</v>
      </c>
      <c r="P26">
        <v>12.022828154724161</v>
      </c>
      <c r="Q26">
        <v>5.009511731135067</v>
      </c>
      <c r="R26">
        <v>0</v>
      </c>
      <c r="S26">
        <v>2.0839568801521877</v>
      </c>
      <c r="T26">
        <v>12.483703233988587</v>
      </c>
      <c r="U26" s="156">
        <f t="shared" si="2"/>
        <v>31.6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31.6</v>
      </c>
      <c r="E27">
        <f>GT!N27</f>
        <v>0</v>
      </c>
      <c r="F27">
        <f t="shared" si="4"/>
        <v>72</v>
      </c>
      <c r="G27">
        <f t="shared" si="5"/>
        <v>31.6</v>
      </c>
      <c r="H27" s="154"/>
      <c r="I27">
        <f>BRPL_EOD!AC27+BRPL_EOD!AD27</f>
        <v>12</v>
      </c>
      <c r="J27">
        <f>BYPL_EOD!AC27+BYPL_EOD!AD27</f>
        <v>5</v>
      </c>
      <c r="K27">
        <f>MES_EOD!AC27+MES_EOD!AD27</f>
        <v>0</v>
      </c>
      <c r="L27">
        <f>NDMC_EOD!AC27+NDMC_EOD!AD27</f>
        <v>2.08</v>
      </c>
      <c r="M27">
        <f>TPDDL_EOD!AC27+TPDDL_EOD!AD27</f>
        <v>12.46</v>
      </c>
      <c r="N27">
        <f t="shared" si="0"/>
        <v>31.54</v>
      </c>
      <c r="O27" s="154">
        <f t="shared" si="1"/>
        <v>6.0000000000002274E-2</v>
      </c>
      <c r="P27">
        <v>12.022828154724161</v>
      </c>
      <c r="Q27">
        <v>5.009511731135067</v>
      </c>
      <c r="R27">
        <v>0</v>
      </c>
      <c r="S27">
        <v>2.0839568801521877</v>
      </c>
      <c r="T27">
        <v>12.483703233988587</v>
      </c>
      <c r="U27" s="156">
        <f t="shared" si="2"/>
        <v>31.6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31.6</v>
      </c>
      <c r="E28">
        <f>GT!N28</f>
        <v>0</v>
      </c>
      <c r="F28">
        <f t="shared" si="4"/>
        <v>72</v>
      </c>
      <c r="G28">
        <f t="shared" si="5"/>
        <v>31.6</v>
      </c>
      <c r="H28" s="154"/>
      <c r="I28">
        <f>BRPL_EOD!AC28+BRPL_EOD!AD28</f>
        <v>12</v>
      </c>
      <c r="J28">
        <f>BYPL_EOD!AC28+BYPL_EOD!AD28</f>
        <v>5</v>
      </c>
      <c r="K28">
        <f>MES_EOD!AC28+MES_EOD!AD28</f>
        <v>0</v>
      </c>
      <c r="L28">
        <f>NDMC_EOD!AC28+NDMC_EOD!AD28</f>
        <v>2.08</v>
      </c>
      <c r="M28">
        <f>TPDDL_EOD!AC28+TPDDL_EOD!AD28</f>
        <v>12.46</v>
      </c>
      <c r="N28">
        <f t="shared" si="0"/>
        <v>31.54</v>
      </c>
      <c r="O28" s="154">
        <f t="shared" si="1"/>
        <v>6.0000000000002274E-2</v>
      </c>
      <c r="P28">
        <v>12.022828154724161</v>
      </c>
      <c r="Q28">
        <v>5.009511731135067</v>
      </c>
      <c r="R28">
        <v>0</v>
      </c>
      <c r="S28">
        <v>2.0839568801521877</v>
      </c>
      <c r="T28">
        <v>12.483703233988587</v>
      </c>
      <c r="U28" s="156">
        <f t="shared" si="2"/>
        <v>31.6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31.6</v>
      </c>
      <c r="E29">
        <f>GT!N29</f>
        <v>0</v>
      </c>
      <c r="F29">
        <f t="shared" si="4"/>
        <v>72</v>
      </c>
      <c r="G29">
        <f t="shared" si="5"/>
        <v>31.6</v>
      </c>
      <c r="H29" s="154"/>
      <c r="I29">
        <f>BRPL_EOD!AC29+BRPL_EOD!AD29</f>
        <v>12</v>
      </c>
      <c r="J29">
        <f>BYPL_EOD!AC29+BYPL_EOD!AD29</f>
        <v>5</v>
      </c>
      <c r="K29">
        <f>MES_EOD!AC29+MES_EOD!AD29</f>
        <v>0</v>
      </c>
      <c r="L29">
        <f>NDMC_EOD!AC29+NDMC_EOD!AD29</f>
        <v>2.08</v>
      </c>
      <c r="M29">
        <f>TPDDL_EOD!AC29+TPDDL_EOD!AD29</f>
        <v>12.46</v>
      </c>
      <c r="N29">
        <f t="shared" si="0"/>
        <v>31.54</v>
      </c>
      <c r="O29" s="154">
        <f t="shared" si="1"/>
        <v>6.0000000000002274E-2</v>
      </c>
      <c r="P29">
        <v>12.022828154724161</v>
      </c>
      <c r="Q29">
        <v>5.009511731135067</v>
      </c>
      <c r="R29">
        <v>0</v>
      </c>
      <c r="S29">
        <v>2.0839568801521877</v>
      </c>
      <c r="T29">
        <v>12.483703233988587</v>
      </c>
      <c r="U29" s="156">
        <f t="shared" si="2"/>
        <v>31.6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31.6</v>
      </c>
      <c r="E30">
        <f>GT!N30</f>
        <v>0</v>
      </c>
      <c r="F30">
        <f t="shared" si="4"/>
        <v>72</v>
      </c>
      <c r="G30">
        <f t="shared" si="5"/>
        <v>31.6</v>
      </c>
      <c r="H30" s="154"/>
      <c r="I30">
        <f>BRPL_EOD!AC30+BRPL_EOD!AD30</f>
        <v>12</v>
      </c>
      <c r="J30">
        <f>BYPL_EOD!AC30+BYPL_EOD!AD30</f>
        <v>5</v>
      </c>
      <c r="K30">
        <f>MES_EOD!AC30+MES_EOD!AD30</f>
        <v>0</v>
      </c>
      <c r="L30">
        <f>NDMC_EOD!AC30+NDMC_EOD!AD30</f>
        <v>2.08</v>
      </c>
      <c r="M30">
        <f>TPDDL_EOD!AC30+TPDDL_EOD!AD30</f>
        <v>12.46</v>
      </c>
      <c r="N30">
        <f t="shared" si="0"/>
        <v>31.54</v>
      </c>
      <c r="O30" s="154">
        <f t="shared" si="1"/>
        <v>6.0000000000002274E-2</v>
      </c>
      <c r="P30">
        <v>12.022828154724161</v>
      </c>
      <c r="Q30">
        <v>5.009511731135067</v>
      </c>
      <c r="R30">
        <v>0</v>
      </c>
      <c r="S30">
        <v>2.0839568801521877</v>
      </c>
      <c r="T30">
        <v>12.483703233988587</v>
      </c>
      <c r="U30" s="156">
        <f t="shared" si="2"/>
        <v>31.6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31.6</v>
      </c>
      <c r="E31">
        <f>GT!N31</f>
        <v>0</v>
      </c>
      <c r="F31">
        <f t="shared" si="4"/>
        <v>72</v>
      </c>
      <c r="G31">
        <f t="shared" si="5"/>
        <v>31.6</v>
      </c>
      <c r="H31" s="154"/>
      <c r="I31">
        <f>BRPL_EOD!AC31+BRPL_EOD!AD31</f>
        <v>12</v>
      </c>
      <c r="J31">
        <f>BYPL_EOD!AC31+BYPL_EOD!AD31</f>
        <v>5</v>
      </c>
      <c r="K31">
        <f>MES_EOD!AC31+MES_EOD!AD31</f>
        <v>0</v>
      </c>
      <c r="L31">
        <f>NDMC_EOD!AC31+NDMC_EOD!AD31</f>
        <v>2.08</v>
      </c>
      <c r="M31">
        <f>TPDDL_EOD!AC31+TPDDL_EOD!AD31</f>
        <v>12.46</v>
      </c>
      <c r="N31">
        <f t="shared" si="0"/>
        <v>31.54</v>
      </c>
      <c r="O31" s="154">
        <f t="shared" si="1"/>
        <v>6.0000000000002274E-2</v>
      </c>
      <c r="P31">
        <v>12.022828154724161</v>
      </c>
      <c r="Q31">
        <v>5.009511731135067</v>
      </c>
      <c r="R31">
        <v>0</v>
      </c>
      <c r="S31">
        <v>2.0839568801521877</v>
      </c>
      <c r="T31">
        <v>12.483703233988587</v>
      </c>
      <c r="U31" s="156">
        <f t="shared" si="2"/>
        <v>31.6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31.6</v>
      </c>
      <c r="E32">
        <f>GT!N32</f>
        <v>0</v>
      </c>
      <c r="F32">
        <f t="shared" si="4"/>
        <v>72</v>
      </c>
      <c r="G32">
        <f t="shared" si="5"/>
        <v>31.6</v>
      </c>
      <c r="H32" s="154"/>
      <c r="I32">
        <f>BRPL_EOD!AC32+BRPL_EOD!AD32</f>
        <v>12</v>
      </c>
      <c r="J32">
        <f>BYPL_EOD!AC32+BYPL_EOD!AD32</f>
        <v>5</v>
      </c>
      <c r="K32">
        <f>MES_EOD!AC32+MES_EOD!AD32</f>
        <v>0</v>
      </c>
      <c r="L32">
        <f>NDMC_EOD!AC32+NDMC_EOD!AD32</f>
        <v>2.08</v>
      </c>
      <c r="M32">
        <f>TPDDL_EOD!AC32+TPDDL_EOD!AD32</f>
        <v>12.46</v>
      </c>
      <c r="N32">
        <f t="shared" si="0"/>
        <v>31.54</v>
      </c>
      <c r="O32" s="154">
        <f t="shared" si="1"/>
        <v>6.0000000000002274E-2</v>
      </c>
      <c r="P32">
        <v>12.022828154724161</v>
      </c>
      <c r="Q32">
        <v>5.009511731135067</v>
      </c>
      <c r="R32">
        <v>0</v>
      </c>
      <c r="S32">
        <v>2.0839568801521877</v>
      </c>
      <c r="T32">
        <v>12.483703233988587</v>
      </c>
      <c r="U32" s="156">
        <f t="shared" si="2"/>
        <v>31.6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31.6</v>
      </c>
      <c r="E33">
        <f>GT!N33</f>
        <v>0</v>
      </c>
      <c r="F33">
        <f t="shared" si="4"/>
        <v>72</v>
      </c>
      <c r="G33">
        <f t="shared" si="5"/>
        <v>31.6</v>
      </c>
      <c r="H33" s="154"/>
      <c r="I33">
        <f>BRPL_EOD!AC33+BRPL_EOD!AD33</f>
        <v>12</v>
      </c>
      <c r="J33">
        <f>BYPL_EOD!AC33+BYPL_EOD!AD33</f>
        <v>5</v>
      </c>
      <c r="K33">
        <f>MES_EOD!AC33+MES_EOD!AD33</f>
        <v>0</v>
      </c>
      <c r="L33">
        <f>NDMC_EOD!AC33+NDMC_EOD!AD33</f>
        <v>2.08</v>
      </c>
      <c r="M33">
        <f>TPDDL_EOD!AC33+TPDDL_EOD!AD33</f>
        <v>12.46</v>
      </c>
      <c r="N33">
        <f t="shared" si="0"/>
        <v>31.54</v>
      </c>
      <c r="O33" s="154">
        <f t="shared" si="1"/>
        <v>6.0000000000002274E-2</v>
      </c>
      <c r="P33">
        <v>12.022828154724161</v>
      </c>
      <c r="Q33">
        <v>5.009511731135067</v>
      </c>
      <c r="R33">
        <v>0</v>
      </c>
      <c r="S33">
        <v>2.0839568801521877</v>
      </c>
      <c r="T33">
        <v>12.483703233988587</v>
      </c>
      <c r="U33" s="156">
        <f t="shared" si="2"/>
        <v>31.6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31.6</v>
      </c>
      <c r="E34">
        <f>GT!N34</f>
        <v>0</v>
      </c>
      <c r="F34">
        <f t="shared" si="4"/>
        <v>72</v>
      </c>
      <c r="G34">
        <f t="shared" si="5"/>
        <v>31.6</v>
      </c>
      <c r="H34" s="154"/>
      <c r="I34">
        <f>BRPL_EOD!AC34+BRPL_EOD!AD34</f>
        <v>12</v>
      </c>
      <c r="J34">
        <f>BYPL_EOD!AC34+BYPL_EOD!AD34</f>
        <v>5</v>
      </c>
      <c r="K34">
        <f>MES_EOD!AC34+MES_EOD!AD34</f>
        <v>0</v>
      </c>
      <c r="L34">
        <f>NDMC_EOD!AC34+NDMC_EOD!AD34</f>
        <v>2.08</v>
      </c>
      <c r="M34">
        <f>TPDDL_EOD!AC34+TPDDL_EOD!AD34</f>
        <v>12.46</v>
      </c>
      <c r="N34">
        <f t="shared" si="0"/>
        <v>31.54</v>
      </c>
      <c r="O34" s="154">
        <f t="shared" si="1"/>
        <v>6.0000000000002274E-2</v>
      </c>
      <c r="P34">
        <v>12.022828154724161</v>
      </c>
      <c r="Q34">
        <v>5.009511731135067</v>
      </c>
      <c r="R34">
        <v>0</v>
      </c>
      <c r="S34">
        <v>2.0839568801521877</v>
      </c>
      <c r="T34">
        <v>12.483703233988587</v>
      </c>
      <c r="U34" s="156">
        <f t="shared" si="2"/>
        <v>31.6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31.6</v>
      </c>
      <c r="E35">
        <f>GT!N35</f>
        <v>0</v>
      </c>
      <c r="F35">
        <f t="shared" si="4"/>
        <v>72</v>
      </c>
      <c r="G35">
        <f t="shared" si="5"/>
        <v>31.6</v>
      </c>
      <c r="H35" s="154"/>
      <c r="I35">
        <f>BRPL_EOD!AC35+BRPL_EOD!AD35</f>
        <v>12</v>
      </c>
      <c r="J35">
        <f>BYPL_EOD!AC35+BYPL_EOD!AD35</f>
        <v>5</v>
      </c>
      <c r="K35">
        <f>MES_EOD!AC35+MES_EOD!AD35</f>
        <v>0</v>
      </c>
      <c r="L35">
        <f>NDMC_EOD!AC35+NDMC_EOD!AD35</f>
        <v>2.08</v>
      </c>
      <c r="M35">
        <f>TPDDL_EOD!AC35+TPDDL_EOD!AD35</f>
        <v>12.46</v>
      </c>
      <c r="N35">
        <f t="shared" si="0"/>
        <v>31.54</v>
      </c>
      <c r="O35" s="154">
        <f t="shared" si="1"/>
        <v>6.0000000000002274E-2</v>
      </c>
      <c r="P35">
        <v>12.022828154724161</v>
      </c>
      <c r="Q35">
        <v>5.009511731135067</v>
      </c>
      <c r="R35">
        <v>0</v>
      </c>
      <c r="S35">
        <v>2.0839568801521877</v>
      </c>
      <c r="T35">
        <v>12.483703233988587</v>
      </c>
      <c r="U35" s="156">
        <f t="shared" si="2"/>
        <v>31.6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31.6</v>
      </c>
      <c r="E36">
        <f>GT!N36</f>
        <v>0</v>
      </c>
      <c r="F36">
        <f t="shared" si="4"/>
        <v>72</v>
      </c>
      <c r="G36">
        <f t="shared" si="5"/>
        <v>31.6</v>
      </c>
      <c r="H36" s="154"/>
      <c r="I36">
        <f>BRPL_EOD!AC36+BRPL_EOD!AD36</f>
        <v>12</v>
      </c>
      <c r="J36">
        <f>BYPL_EOD!AC36+BYPL_EOD!AD36</f>
        <v>5</v>
      </c>
      <c r="K36">
        <f>MES_EOD!AC36+MES_EOD!AD36</f>
        <v>0</v>
      </c>
      <c r="L36">
        <f>NDMC_EOD!AC36+NDMC_EOD!AD36</f>
        <v>2.08</v>
      </c>
      <c r="M36">
        <f>TPDDL_EOD!AC36+TPDDL_EOD!AD36</f>
        <v>12.46</v>
      </c>
      <c r="N36">
        <f t="shared" si="0"/>
        <v>31.54</v>
      </c>
      <c r="O36" s="154">
        <f t="shared" si="1"/>
        <v>6.0000000000002274E-2</v>
      </c>
      <c r="P36">
        <v>12.022828154724161</v>
      </c>
      <c r="Q36">
        <v>5.009511731135067</v>
      </c>
      <c r="R36">
        <v>0</v>
      </c>
      <c r="S36">
        <v>2.0839568801521877</v>
      </c>
      <c r="T36">
        <v>12.483703233988587</v>
      </c>
      <c r="U36" s="156">
        <f t="shared" si="2"/>
        <v>31.6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31.6</v>
      </c>
      <c r="E37">
        <f>GT!N37</f>
        <v>0</v>
      </c>
      <c r="F37">
        <f t="shared" si="4"/>
        <v>72</v>
      </c>
      <c r="G37">
        <f t="shared" si="5"/>
        <v>31.6</v>
      </c>
      <c r="H37" s="154"/>
      <c r="I37">
        <f>BRPL_EOD!AC37+BRPL_EOD!AD37</f>
        <v>12</v>
      </c>
      <c r="J37">
        <f>BYPL_EOD!AC37+BYPL_EOD!AD37</f>
        <v>5</v>
      </c>
      <c r="K37">
        <f>MES_EOD!AC37+MES_EOD!AD37</f>
        <v>0</v>
      </c>
      <c r="L37">
        <f>NDMC_EOD!AC37+NDMC_EOD!AD37</f>
        <v>2.08</v>
      </c>
      <c r="M37">
        <f>TPDDL_EOD!AC37+TPDDL_EOD!AD37</f>
        <v>12.46</v>
      </c>
      <c r="N37">
        <f t="shared" si="0"/>
        <v>31.54</v>
      </c>
      <c r="O37" s="154">
        <f t="shared" si="1"/>
        <v>6.0000000000002274E-2</v>
      </c>
      <c r="P37">
        <v>12.022828154724161</v>
      </c>
      <c r="Q37">
        <v>5.009511731135067</v>
      </c>
      <c r="R37">
        <v>0</v>
      </c>
      <c r="S37">
        <v>2.0839568801521877</v>
      </c>
      <c r="T37">
        <v>12.483703233988587</v>
      </c>
      <c r="U37" s="156">
        <f t="shared" si="2"/>
        <v>31.6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31.6</v>
      </c>
      <c r="E38">
        <f>GT!N38</f>
        <v>0</v>
      </c>
      <c r="F38">
        <f t="shared" si="4"/>
        <v>72</v>
      </c>
      <c r="G38">
        <f t="shared" si="5"/>
        <v>31.6</v>
      </c>
      <c r="H38" s="154"/>
      <c r="I38">
        <f>BRPL_EOD!AC38+BRPL_EOD!AD38</f>
        <v>12</v>
      </c>
      <c r="J38">
        <f>BYPL_EOD!AC38+BYPL_EOD!AD38</f>
        <v>5</v>
      </c>
      <c r="K38">
        <f>MES_EOD!AC38+MES_EOD!AD38</f>
        <v>0</v>
      </c>
      <c r="L38">
        <f>NDMC_EOD!AC38+NDMC_EOD!AD38</f>
        <v>2.08</v>
      </c>
      <c r="M38">
        <f>TPDDL_EOD!AC38+TPDDL_EOD!AD38</f>
        <v>12.46</v>
      </c>
      <c r="N38">
        <f t="shared" si="0"/>
        <v>31.54</v>
      </c>
      <c r="O38" s="154">
        <f t="shared" si="1"/>
        <v>6.0000000000002274E-2</v>
      </c>
      <c r="P38">
        <v>12.022828154724161</v>
      </c>
      <c r="Q38">
        <v>5.009511731135067</v>
      </c>
      <c r="R38">
        <v>0</v>
      </c>
      <c r="S38">
        <v>2.0839568801521877</v>
      </c>
      <c r="T38">
        <v>12.483703233988587</v>
      </c>
      <c r="U38" s="156">
        <f t="shared" si="2"/>
        <v>31.6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31.3</v>
      </c>
      <c r="E39">
        <f>GT!N39</f>
        <v>0</v>
      </c>
      <c r="F39">
        <f t="shared" si="4"/>
        <v>72</v>
      </c>
      <c r="G39">
        <f t="shared" si="5"/>
        <v>31.3</v>
      </c>
      <c r="H39" s="154"/>
      <c r="I39">
        <f>BRPL_EOD!AC39+BRPL_EOD!AD39</f>
        <v>12</v>
      </c>
      <c r="J39">
        <f>BYPL_EOD!AC39+BYPL_EOD!AD39</f>
        <v>5</v>
      </c>
      <c r="K39">
        <f>MES_EOD!AC39+MES_EOD!AD39</f>
        <v>0</v>
      </c>
      <c r="L39">
        <f>NDMC_EOD!AC39+NDMC_EOD!AD39</f>
        <v>2.08</v>
      </c>
      <c r="M39">
        <f>TPDDL_EOD!AC39+TPDDL_EOD!AD39</f>
        <v>12.46</v>
      </c>
      <c r="N39">
        <f t="shared" si="0"/>
        <v>31.54</v>
      </c>
      <c r="O39" s="154">
        <f t="shared" si="1"/>
        <v>-0.23999999999999844</v>
      </c>
      <c r="P39">
        <v>11.908687381103361</v>
      </c>
      <c r="Q39">
        <v>4.9619530754597339</v>
      </c>
      <c r="R39">
        <v>0</v>
      </c>
      <c r="S39">
        <v>2.0641724793912495</v>
      </c>
      <c r="T39">
        <v>12.365187064045658</v>
      </c>
      <c r="U39" s="156">
        <f t="shared" si="2"/>
        <v>31.300000000000004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31.3</v>
      </c>
      <c r="E40">
        <f>GT!N40</f>
        <v>0</v>
      </c>
      <c r="F40">
        <f t="shared" si="4"/>
        <v>72</v>
      </c>
      <c r="G40">
        <f t="shared" si="5"/>
        <v>31.3</v>
      </c>
      <c r="H40" s="154"/>
      <c r="I40">
        <f>BRPL_EOD!AC40+BRPL_EOD!AD40</f>
        <v>12</v>
      </c>
      <c r="J40">
        <f>BYPL_EOD!AC40+BYPL_EOD!AD40</f>
        <v>5</v>
      </c>
      <c r="K40">
        <f>MES_EOD!AC40+MES_EOD!AD40</f>
        <v>0</v>
      </c>
      <c r="L40">
        <f>NDMC_EOD!AC40+NDMC_EOD!AD40</f>
        <v>2.08</v>
      </c>
      <c r="M40">
        <f>TPDDL_EOD!AC40+TPDDL_EOD!AD40</f>
        <v>12.46</v>
      </c>
      <c r="N40">
        <f t="shared" si="0"/>
        <v>31.54</v>
      </c>
      <c r="O40" s="154">
        <f t="shared" si="1"/>
        <v>-0.23999999999999844</v>
      </c>
      <c r="P40">
        <v>11.908687381103361</v>
      </c>
      <c r="Q40">
        <v>4.9619530754597339</v>
      </c>
      <c r="R40">
        <v>0</v>
      </c>
      <c r="S40">
        <v>2.0641724793912495</v>
      </c>
      <c r="T40">
        <v>12.365187064045658</v>
      </c>
      <c r="U40" s="156">
        <f t="shared" si="2"/>
        <v>31.300000000000004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31.3</v>
      </c>
      <c r="E41">
        <f>GT!N41</f>
        <v>0</v>
      </c>
      <c r="F41">
        <f t="shared" si="4"/>
        <v>72</v>
      </c>
      <c r="G41">
        <f t="shared" si="5"/>
        <v>31.3</v>
      </c>
      <c r="H41" s="154"/>
      <c r="I41">
        <f>BRPL_EOD!AC41+BRPL_EOD!AD41</f>
        <v>12</v>
      </c>
      <c r="J41">
        <f>BYPL_EOD!AC41+BYPL_EOD!AD41</f>
        <v>5</v>
      </c>
      <c r="K41">
        <f>MES_EOD!AC41+MES_EOD!AD41</f>
        <v>0</v>
      </c>
      <c r="L41">
        <f>NDMC_EOD!AC41+NDMC_EOD!AD41</f>
        <v>2.08</v>
      </c>
      <c r="M41">
        <f>TPDDL_EOD!AC41+TPDDL_EOD!AD41</f>
        <v>12.46</v>
      </c>
      <c r="N41">
        <f t="shared" si="0"/>
        <v>31.54</v>
      </c>
      <c r="O41" s="154">
        <f t="shared" si="1"/>
        <v>-0.23999999999999844</v>
      </c>
      <c r="P41">
        <v>11.908687381103361</v>
      </c>
      <c r="Q41">
        <v>4.9619530754597339</v>
      </c>
      <c r="R41">
        <v>0</v>
      </c>
      <c r="S41">
        <v>2.0641724793912495</v>
      </c>
      <c r="T41">
        <v>12.365187064045658</v>
      </c>
      <c r="U41" s="156">
        <f t="shared" si="2"/>
        <v>31.300000000000004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31.3</v>
      </c>
      <c r="E42">
        <f>GT!N42</f>
        <v>0</v>
      </c>
      <c r="F42">
        <f t="shared" si="4"/>
        <v>72</v>
      </c>
      <c r="G42">
        <f t="shared" si="5"/>
        <v>31.3</v>
      </c>
      <c r="H42" s="154"/>
      <c r="I42">
        <f>BRPL_EOD!AC42+BRPL_EOD!AD42</f>
        <v>12</v>
      </c>
      <c r="J42">
        <f>BYPL_EOD!AC42+BYPL_EOD!AD42</f>
        <v>5</v>
      </c>
      <c r="K42">
        <f>MES_EOD!AC42+MES_EOD!AD42</f>
        <v>0</v>
      </c>
      <c r="L42">
        <f>NDMC_EOD!AC42+NDMC_EOD!AD42</f>
        <v>2.08</v>
      </c>
      <c r="M42">
        <f>TPDDL_EOD!AC42+TPDDL_EOD!AD42</f>
        <v>12.46</v>
      </c>
      <c r="N42">
        <f t="shared" si="0"/>
        <v>31.54</v>
      </c>
      <c r="O42" s="154">
        <f t="shared" si="1"/>
        <v>-0.23999999999999844</v>
      </c>
      <c r="P42">
        <v>11.908687381103361</v>
      </c>
      <c r="Q42">
        <v>4.9619530754597339</v>
      </c>
      <c r="R42">
        <v>0</v>
      </c>
      <c r="S42">
        <v>2.0641724793912495</v>
      </c>
      <c r="T42">
        <v>12.365187064045658</v>
      </c>
      <c r="U42" s="156">
        <f t="shared" si="2"/>
        <v>31.300000000000004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31.3</v>
      </c>
      <c r="E43">
        <f>GT!N43</f>
        <v>0</v>
      </c>
      <c r="F43">
        <f t="shared" si="4"/>
        <v>72</v>
      </c>
      <c r="G43">
        <f t="shared" si="5"/>
        <v>31.3</v>
      </c>
      <c r="H43" s="154"/>
      <c r="I43">
        <f>BRPL_EOD!AC43+BRPL_EOD!AD43</f>
        <v>12</v>
      </c>
      <c r="J43">
        <f>BYPL_EOD!AC43+BYPL_EOD!AD43</f>
        <v>5</v>
      </c>
      <c r="K43">
        <f>MES_EOD!AC43+MES_EOD!AD43</f>
        <v>0</v>
      </c>
      <c r="L43">
        <f>NDMC_EOD!AC43+NDMC_EOD!AD43</f>
        <v>2.08</v>
      </c>
      <c r="M43">
        <f>TPDDL_EOD!AC43+TPDDL_EOD!AD43</f>
        <v>12.46</v>
      </c>
      <c r="N43">
        <f t="shared" si="0"/>
        <v>31.54</v>
      </c>
      <c r="O43" s="154">
        <f t="shared" si="1"/>
        <v>-0.23999999999999844</v>
      </c>
      <c r="P43">
        <v>11.908687381103361</v>
      </c>
      <c r="Q43">
        <v>4.9619530754597339</v>
      </c>
      <c r="R43">
        <v>0</v>
      </c>
      <c r="S43">
        <v>2.0641724793912495</v>
      </c>
      <c r="T43">
        <v>12.365187064045658</v>
      </c>
      <c r="U43" s="156">
        <f t="shared" si="2"/>
        <v>31.300000000000004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31.3</v>
      </c>
      <c r="E44">
        <f>GT!N44</f>
        <v>0</v>
      </c>
      <c r="F44">
        <f t="shared" si="4"/>
        <v>72</v>
      </c>
      <c r="G44">
        <f t="shared" si="5"/>
        <v>31.3</v>
      </c>
      <c r="H44" s="154"/>
      <c r="I44">
        <f>BRPL_EOD!AC44+BRPL_EOD!AD44</f>
        <v>12</v>
      </c>
      <c r="J44">
        <f>BYPL_EOD!AC44+BYPL_EOD!AD44</f>
        <v>5</v>
      </c>
      <c r="K44">
        <f>MES_EOD!AC44+MES_EOD!AD44</f>
        <v>0</v>
      </c>
      <c r="L44">
        <f>NDMC_EOD!AC44+NDMC_EOD!AD44</f>
        <v>2.08</v>
      </c>
      <c r="M44">
        <f>TPDDL_EOD!AC44+TPDDL_EOD!AD44</f>
        <v>12.46</v>
      </c>
      <c r="N44">
        <f t="shared" si="0"/>
        <v>31.54</v>
      </c>
      <c r="O44" s="154">
        <f t="shared" si="1"/>
        <v>-0.23999999999999844</v>
      </c>
      <c r="P44">
        <v>11.908687381103361</v>
      </c>
      <c r="Q44">
        <v>4.9619530754597339</v>
      </c>
      <c r="R44">
        <v>0</v>
      </c>
      <c r="S44">
        <v>2.0641724793912495</v>
      </c>
      <c r="T44">
        <v>12.365187064045658</v>
      </c>
      <c r="U44" s="156">
        <f t="shared" si="2"/>
        <v>31.300000000000004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31.3</v>
      </c>
      <c r="E45">
        <f>GT!N45</f>
        <v>0</v>
      </c>
      <c r="F45">
        <f t="shared" si="4"/>
        <v>72</v>
      </c>
      <c r="G45">
        <f t="shared" si="5"/>
        <v>31.3</v>
      </c>
      <c r="H45" s="154"/>
      <c r="I45">
        <f>BRPL_EOD!AC45+BRPL_EOD!AD45</f>
        <v>12</v>
      </c>
      <c r="J45">
        <f>BYPL_EOD!AC45+BYPL_EOD!AD45</f>
        <v>5</v>
      </c>
      <c r="K45">
        <f>MES_EOD!AC45+MES_EOD!AD45</f>
        <v>0</v>
      </c>
      <c r="L45">
        <f>NDMC_EOD!AC45+NDMC_EOD!AD45</f>
        <v>2.08</v>
      </c>
      <c r="M45">
        <f>TPDDL_EOD!AC45+TPDDL_EOD!AD45</f>
        <v>12.46</v>
      </c>
      <c r="N45">
        <f t="shared" si="0"/>
        <v>31.54</v>
      </c>
      <c r="O45" s="154">
        <f t="shared" si="1"/>
        <v>-0.23999999999999844</v>
      </c>
      <c r="P45">
        <v>11.908687381103361</v>
      </c>
      <c r="Q45">
        <v>4.9619530754597339</v>
      </c>
      <c r="R45">
        <v>0</v>
      </c>
      <c r="S45">
        <v>2.0641724793912495</v>
      </c>
      <c r="T45">
        <v>12.365187064045658</v>
      </c>
      <c r="U45" s="156">
        <f t="shared" si="2"/>
        <v>31.300000000000004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31.3</v>
      </c>
      <c r="E46">
        <f>GT!N46</f>
        <v>0</v>
      </c>
      <c r="F46">
        <f t="shared" si="4"/>
        <v>72</v>
      </c>
      <c r="G46">
        <f t="shared" si="5"/>
        <v>31.3</v>
      </c>
      <c r="H46" s="154"/>
      <c r="I46">
        <f>BRPL_EOD!AC46+BRPL_EOD!AD46</f>
        <v>12</v>
      </c>
      <c r="J46">
        <f>BYPL_EOD!AC46+BYPL_EOD!AD46</f>
        <v>5</v>
      </c>
      <c r="K46">
        <f>MES_EOD!AC46+MES_EOD!AD46</f>
        <v>0</v>
      </c>
      <c r="L46">
        <f>NDMC_EOD!AC46+NDMC_EOD!AD46</f>
        <v>2.08</v>
      </c>
      <c r="M46">
        <f>TPDDL_EOD!AC46+TPDDL_EOD!AD46</f>
        <v>12.46</v>
      </c>
      <c r="N46">
        <f t="shared" si="0"/>
        <v>31.54</v>
      </c>
      <c r="O46" s="154">
        <f t="shared" si="1"/>
        <v>-0.23999999999999844</v>
      </c>
      <c r="P46">
        <v>11.908687381103361</v>
      </c>
      <c r="Q46">
        <v>4.9619530754597339</v>
      </c>
      <c r="R46">
        <v>0</v>
      </c>
      <c r="S46">
        <v>2.0641724793912495</v>
      </c>
      <c r="T46">
        <v>12.365187064045658</v>
      </c>
      <c r="U46" s="156">
        <f t="shared" si="2"/>
        <v>31.300000000000004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31.3</v>
      </c>
      <c r="E47">
        <f>GT!N47</f>
        <v>0</v>
      </c>
      <c r="F47">
        <f t="shared" si="4"/>
        <v>72</v>
      </c>
      <c r="G47">
        <f t="shared" si="5"/>
        <v>31.3</v>
      </c>
      <c r="H47" s="154"/>
      <c r="I47">
        <f>BRPL_EOD!AC47+BRPL_EOD!AD47</f>
        <v>12</v>
      </c>
      <c r="J47">
        <f>BYPL_EOD!AC47+BYPL_EOD!AD47</f>
        <v>5</v>
      </c>
      <c r="K47">
        <f>MES_EOD!AC47+MES_EOD!AD47</f>
        <v>0</v>
      </c>
      <c r="L47">
        <f>NDMC_EOD!AC47+NDMC_EOD!AD47</f>
        <v>2.08</v>
      </c>
      <c r="M47">
        <f>TPDDL_EOD!AC47+TPDDL_EOD!AD47</f>
        <v>12.46</v>
      </c>
      <c r="N47">
        <f t="shared" si="0"/>
        <v>31.54</v>
      </c>
      <c r="O47" s="154">
        <f t="shared" si="1"/>
        <v>-0.23999999999999844</v>
      </c>
      <c r="P47">
        <v>11.908687381103361</v>
      </c>
      <c r="Q47">
        <v>4.9619530754597339</v>
      </c>
      <c r="R47">
        <v>0</v>
      </c>
      <c r="S47">
        <v>2.0641724793912495</v>
      </c>
      <c r="T47">
        <v>12.365187064045658</v>
      </c>
      <c r="U47" s="156">
        <f t="shared" si="2"/>
        <v>31.300000000000004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84</v>
      </c>
      <c r="G48">
        <f t="shared" si="5"/>
        <v>31.3</v>
      </c>
      <c r="H48" s="154"/>
      <c r="I48">
        <f>BRPL_EOD!AC48+BRPL_EOD!AD48</f>
        <v>11.12</v>
      </c>
      <c r="J48">
        <f>BYPL_EOD!AC48+BYPL_EOD!AD48</f>
        <v>4.63</v>
      </c>
      <c r="K48">
        <f>MES_EOD!AC48+MES_EOD!AD48</f>
        <v>0</v>
      </c>
      <c r="L48">
        <f>NDMC_EOD!AC48+NDMC_EOD!AD48</f>
        <v>1.92</v>
      </c>
      <c r="M48">
        <f>TPDDL_EOD!AC48+TPDDL_EOD!AD48</f>
        <v>13.9</v>
      </c>
      <c r="N48">
        <f t="shared" si="0"/>
        <v>31.57</v>
      </c>
      <c r="O48" s="154">
        <f t="shared" si="1"/>
        <v>-0.26999999999999957</v>
      </c>
      <c r="P48">
        <v>11.024897054165347</v>
      </c>
      <c r="Q48">
        <v>4.5904022806461828</v>
      </c>
      <c r="R48">
        <v>0</v>
      </c>
      <c r="S48">
        <v>1.9035793474817864</v>
      </c>
      <c r="T48">
        <v>13.781121317706685</v>
      </c>
      <c r="U48" s="156">
        <f t="shared" si="2"/>
        <v>31.3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84</v>
      </c>
      <c r="G49">
        <f t="shared" si="5"/>
        <v>31.3</v>
      </c>
      <c r="H49" s="154"/>
      <c r="I49">
        <f>BRPL_EOD!AC49+BRPL_EOD!AD49</f>
        <v>11.12</v>
      </c>
      <c r="J49">
        <f>BYPL_EOD!AC49+BYPL_EOD!AD49</f>
        <v>4.63</v>
      </c>
      <c r="K49">
        <f>MES_EOD!AC49+MES_EOD!AD49</f>
        <v>0</v>
      </c>
      <c r="L49">
        <f>NDMC_EOD!AC49+NDMC_EOD!AD49</f>
        <v>1.92</v>
      </c>
      <c r="M49">
        <f>TPDDL_EOD!AC49+TPDDL_EOD!AD49</f>
        <v>13.9</v>
      </c>
      <c r="N49">
        <f t="shared" si="0"/>
        <v>31.57</v>
      </c>
      <c r="O49" s="154">
        <f t="shared" si="1"/>
        <v>-0.26999999999999957</v>
      </c>
      <c r="P49">
        <v>11.024897054165347</v>
      </c>
      <c r="Q49">
        <v>4.5904022806461828</v>
      </c>
      <c r="R49">
        <v>0</v>
      </c>
      <c r="S49">
        <v>1.9035793474817864</v>
      </c>
      <c r="T49">
        <v>13.781121317706685</v>
      </c>
      <c r="U49" s="156">
        <f t="shared" si="2"/>
        <v>31.3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84</v>
      </c>
      <c r="G50">
        <f t="shared" si="5"/>
        <v>31.3</v>
      </c>
      <c r="H50" s="154"/>
      <c r="I50">
        <f>BRPL_EOD!AC50+BRPL_EOD!AD50</f>
        <v>11.12</v>
      </c>
      <c r="J50">
        <f>BYPL_EOD!AC50+BYPL_EOD!AD50</f>
        <v>4.63</v>
      </c>
      <c r="K50">
        <f>MES_EOD!AC50+MES_EOD!AD50</f>
        <v>0</v>
      </c>
      <c r="L50">
        <f>NDMC_EOD!AC50+NDMC_EOD!AD50</f>
        <v>1.92</v>
      </c>
      <c r="M50">
        <f>TPDDL_EOD!AC50+TPDDL_EOD!AD50</f>
        <v>13.9</v>
      </c>
      <c r="N50">
        <f t="shared" si="0"/>
        <v>31.57</v>
      </c>
      <c r="O50" s="154">
        <f t="shared" si="1"/>
        <v>-0.26999999999999957</v>
      </c>
      <c r="P50">
        <v>11.024897054165347</v>
      </c>
      <c r="Q50">
        <v>4.5904022806461828</v>
      </c>
      <c r="R50">
        <v>0</v>
      </c>
      <c r="S50">
        <v>1.9035793474817864</v>
      </c>
      <c r="T50">
        <v>13.781121317706685</v>
      </c>
      <c r="U50" s="156">
        <f t="shared" si="2"/>
        <v>31.3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84</v>
      </c>
      <c r="G51">
        <f t="shared" si="5"/>
        <v>31.3</v>
      </c>
      <c r="H51" s="154"/>
      <c r="I51">
        <f>BRPL_EOD!AC51+BRPL_EOD!AD51</f>
        <v>10.56</v>
      </c>
      <c r="J51">
        <f>BYPL_EOD!AC51+BYPL_EOD!AD51</f>
        <v>6.01</v>
      </c>
      <c r="K51">
        <f>MES_EOD!AC51+MES_EOD!AD51</f>
        <v>0</v>
      </c>
      <c r="L51">
        <f>NDMC_EOD!AC51+NDMC_EOD!AD51</f>
        <v>1.83</v>
      </c>
      <c r="M51">
        <f>TPDDL_EOD!AC51+TPDDL_EOD!AD51</f>
        <v>13.2</v>
      </c>
      <c r="N51">
        <f t="shared" si="0"/>
        <v>31.599999999999998</v>
      </c>
      <c r="O51" s="154">
        <f t="shared" si="1"/>
        <v>-0.29999999999999716</v>
      </c>
      <c r="P51">
        <v>10.45974683544304</v>
      </c>
      <c r="Q51">
        <v>5.9529430379746842</v>
      </c>
      <c r="R51">
        <v>0</v>
      </c>
      <c r="S51">
        <v>1.8126265822784813</v>
      </c>
      <c r="T51">
        <v>13.074683544303799</v>
      </c>
      <c r="U51" s="156">
        <f t="shared" si="2"/>
        <v>31.300000000000008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84</v>
      </c>
      <c r="G52">
        <f t="shared" si="5"/>
        <v>31.3</v>
      </c>
      <c r="H52" s="154"/>
      <c r="I52">
        <f>BRPL_EOD!AC52+BRPL_EOD!AD52</f>
        <v>10.56</v>
      </c>
      <c r="J52">
        <f>BYPL_EOD!AC52+BYPL_EOD!AD52</f>
        <v>6.01</v>
      </c>
      <c r="K52">
        <f>MES_EOD!AC52+MES_EOD!AD52</f>
        <v>0</v>
      </c>
      <c r="L52">
        <f>NDMC_EOD!AC52+NDMC_EOD!AD52</f>
        <v>1.83</v>
      </c>
      <c r="M52">
        <f>TPDDL_EOD!AC52+TPDDL_EOD!AD52</f>
        <v>13.2</v>
      </c>
      <c r="N52">
        <f t="shared" si="0"/>
        <v>31.599999999999998</v>
      </c>
      <c r="O52" s="154">
        <f t="shared" si="1"/>
        <v>-0.29999999999999716</v>
      </c>
      <c r="P52">
        <v>10.45974683544304</v>
      </c>
      <c r="Q52">
        <v>5.9529430379746842</v>
      </c>
      <c r="R52">
        <v>0</v>
      </c>
      <c r="S52">
        <v>1.8126265822784813</v>
      </c>
      <c r="T52">
        <v>13.074683544303799</v>
      </c>
      <c r="U52" s="156">
        <f t="shared" si="2"/>
        <v>31.300000000000008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54"/>
      <c r="I53">
        <f>BRPL_EOD!AC53+BRPL_EOD!AD53</f>
        <v>10.56</v>
      </c>
      <c r="J53">
        <f>BYPL_EOD!AC53+BYPL_EOD!AD53</f>
        <v>6.01</v>
      </c>
      <c r="K53">
        <f>MES_EOD!AC53+MES_EOD!AD53</f>
        <v>0</v>
      </c>
      <c r="L53">
        <f>NDMC_EOD!AC53+NDMC_EOD!AD53</f>
        <v>1.83</v>
      </c>
      <c r="M53">
        <f>TPDDL_EOD!AC53+TPDDL_EOD!AD53</f>
        <v>13.2</v>
      </c>
      <c r="N53">
        <f t="shared" si="0"/>
        <v>31.599999999999998</v>
      </c>
      <c r="O53" s="154">
        <f t="shared" si="1"/>
        <v>-0.29999999999999716</v>
      </c>
      <c r="P53">
        <v>10.45974683544304</v>
      </c>
      <c r="Q53">
        <v>5.9529430379746842</v>
      </c>
      <c r="R53">
        <v>0</v>
      </c>
      <c r="S53">
        <v>1.8126265822784813</v>
      </c>
      <c r="T53">
        <v>13.074683544303799</v>
      </c>
      <c r="U53" s="156">
        <f t="shared" si="2"/>
        <v>31.300000000000008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54"/>
      <c r="I54">
        <f>BRPL_EOD!AC54+BRPL_EOD!AD54</f>
        <v>10.56</v>
      </c>
      <c r="J54">
        <f>BYPL_EOD!AC54+BYPL_EOD!AD54</f>
        <v>6.01</v>
      </c>
      <c r="K54">
        <f>MES_EOD!AC54+MES_EOD!AD54</f>
        <v>0</v>
      </c>
      <c r="L54">
        <f>NDMC_EOD!AC54+NDMC_EOD!AD54</f>
        <v>1.83</v>
      </c>
      <c r="M54">
        <f>TPDDL_EOD!AC54+TPDDL_EOD!AD54</f>
        <v>13.2</v>
      </c>
      <c r="N54">
        <f t="shared" si="0"/>
        <v>31.599999999999998</v>
      </c>
      <c r="O54" s="154">
        <f t="shared" si="1"/>
        <v>-0.29999999999999716</v>
      </c>
      <c r="P54">
        <v>10.45974683544304</v>
      </c>
      <c r="Q54">
        <v>5.9529430379746842</v>
      </c>
      <c r="R54">
        <v>0</v>
      </c>
      <c r="S54">
        <v>1.8126265822784813</v>
      </c>
      <c r="T54">
        <v>13.074683544303799</v>
      </c>
      <c r="U54" s="156">
        <f t="shared" si="2"/>
        <v>31.300000000000008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7.89</v>
      </c>
      <c r="J55">
        <f>BYPL_EOD!AC55+BYPL_EOD!AD55</f>
        <v>12.57</v>
      </c>
      <c r="K55">
        <f>MES_EOD!AC55+MES_EOD!AD55</f>
        <v>0</v>
      </c>
      <c r="L55">
        <f>NDMC_EOD!AC55+NDMC_EOD!AD55</f>
        <v>1.37</v>
      </c>
      <c r="M55">
        <f>TPDDL_EOD!AC55+TPDDL_EOD!AD55</f>
        <v>9.8699999999999992</v>
      </c>
      <c r="N55">
        <f t="shared" si="0"/>
        <v>31.700000000000003</v>
      </c>
      <c r="O55" s="154">
        <f t="shared" si="1"/>
        <v>-0.40000000000000213</v>
      </c>
      <c r="P55">
        <v>7.7904416403785479</v>
      </c>
      <c r="Q55">
        <v>12.411388012618296</v>
      </c>
      <c r="R55">
        <v>0</v>
      </c>
      <c r="S55">
        <v>1.3527129337539432</v>
      </c>
      <c r="T55">
        <v>9.7454574132492091</v>
      </c>
      <c r="U55" s="156">
        <f t="shared" si="2"/>
        <v>31.299999999999994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7.89</v>
      </c>
      <c r="J56">
        <f>BYPL_EOD!AC56+BYPL_EOD!AD56</f>
        <v>12.57</v>
      </c>
      <c r="K56">
        <f>MES_EOD!AC56+MES_EOD!AD56</f>
        <v>0</v>
      </c>
      <c r="L56">
        <f>NDMC_EOD!AC56+NDMC_EOD!AD56</f>
        <v>1.37</v>
      </c>
      <c r="M56">
        <f>TPDDL_EOD!AC56+TPDDL_EOD!AD56</f>
        <v>9.8699999999999992</v>
      </c>
      <c r="N56">
        <f t="shared" si="0"/>
        <v>31.700000000000003</v>
      </c>
      <c r="O56" s="154">
        <f t="shared" si="1"/>
        <v>-0.40000000000000213</v>
      </c>
      <c r="P56">
        <v>7.7904416403785479</v>
      </c>
      <c r="Q56">
        <v>12.411388012618296</v>
      </c>
      <c r="R56">
        <v>0</v>
      </c>
      <c r="S56">
        <v>1.3527129337539432</v>
      </c>
      <c r="T56">
        <v>9.7454574132492091</v>
      </c>
      <c r="U56" s="156">
        <f t="shared" si="2"/>
        <v>31.299999999999994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7.89</v>
      </c>
      <c r="J57">
        <f>BYPL_EOD!AC57+BYPL_EOD!AD57</f>
        <v>12.57</v>
      </c>
      <c r="K57">
        <f>MES_EOD!AC57+MES_EOD!AD57</f>
        <v>0</v>
      </c>
      <c r="L57">
        <f>NDMC_EOD!AC57+NDMC_EOD!AD57</f>
        <v>1.37</v>
      </c>
      <c r="M57">
        <f>TPDDL_EOD!AC57+TPDDL_EOD!AD57</f>
        <v>9.8699999999999992</v>
      </c>
      <c r="N57">
        <f t="shared" si="0"/>
        <v>31.700000000000003</v>
      </c>
      <c r="O57" s="154">
        <f t="shared" si="1"/>
        <v>-0.40000000000000213</v>
      </c>
      <c r="P57">
        <v>7.7904416403785479</v>
      </c>
      <c r="Q57">
        <v>12.411388012618296</v>
      </c>
      <c r="R57">
        <v>0</v>
      </c>
      <c r="S57">
        <v>1.3527129337539432</v>
      </c>
      <c r="T57">
        <v>9.7454574132492091</v>
      </c>
      <c r="U57" s="156">
        <f t="shared" si="2"/>
        <v>31.299999999999994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7.89</v>
      </c>
      <c r="J58">
        <f>BYPL_EOD!AC58+BYPL_EOD!AD58</f>
        <v>12.57</v>
      </c>
      <c r="K58">
        <f>MES_EOD!AC58+MES_EOD!AD58</f>
        <v>0</v>
      </c>
      <c r="L58">
        <f>NDMC_EOD!AC58+NDMC_EOD!AD58</f>
        <v>1.37</v>
      </c>
      <c r="M58">
        <f>TPDDL_EOD!AC58+TPDDL_EOD!AD58</f>
        <v>9.8699999999999992</v>
      </c>
      <c r="N58">
        <f t="shared" si="0"/>
        <v>31.700000000000003</v>
      </c>
      <c r="O58" s="154">
        <f t="shared" si="1"/>
        <v>-0.40000000000000213</v>
      </c>
      <c r="P58">
        <v>7.7904416403785479</v>
      </c>
      <c r="Q58">
        <v>12.411388012618296</v>
      </c>
      <c r="R58">
        <v>0</v>
      </c>
      <c r="S58">
        <v>1.3527129337539432</v>
      </c>
      <c r="T58">
        <v>9.7454574132492091</v>
      </c>
      <c r="U58" s="156">
        <f t="shared" si="2"/>
        <v>31.299999999999994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7.89</v>
      </c>
      <c r="J59">
        <f>BYPL_EOD!AC59+BYPL_EOD!AD59</f>
        <v>12.57</v>
      </c>
      <c r="K59">
        <f>MES_EOD!AC59+MES_EOD!AD59</f>
        <v>0</v>
      </c>
      <c r="L59">
        <f>NDMC_EOD!AC59+NDMC_EOD!AD59</f>
        <v>1.37</v>
      </c>
      <c r="M59">
        <f>TPDDL_EOD!AC59+TPDDL_EOD!AD59</f>
        <v>9.8699999999999992</v>
      </c>
      <c r="N59">
        <f t="shared" si="0"/>
        <v>31.700000000000003</v>
      </c>
      <c r="O59" s="154">
        <f t="shared" si="1"/>
        <v>-0.40000000000000213</v>
      </c>
      <c r="P59">
        <v>7.7904416403785479</v>
      </c>
      <c r="Q59">
        <v>12.411388012618296</v>
      </c>
      <c r="R59">
        <v>0</v>
      </c>
      <c r="S59">
        <v>1.3527129337539432</v>
      </c>
      <c r="T59">
        <v>9.7454574132492091</v>
      </c>
      <c r="U59" s="156">
        <f t="shared" si="2"/>
        <v>31.299999999999994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7.89</v>
      </c>
      <c r="J60">
        <f>BYPL_EOD!AC60+BYPL_EOD!AD60</f>
        <v>12.57</v>
      </c>
      <c r="K60">
        <f>MES_EOD!AC60+MES_EOD!AD60</f>
        <v>0</v>
      </c>
      <c r="L60">
        <f>NDMC_EOD!AC60+NDMC_EOD!AD60</f>
        <v>1.37</v>
      </c>
      <c r="M60">
        <f>TPDDL_EOD!AC60+TPDDL_EOD!AD60</f>
        <v>9.8699999999999992</v>
      </c>
      <c r="N60">
        <f t="shared" si="0"/>
        <v>31.700000000000003</v>
      </c>
      <c r="O60" s="154">
        <f t="shared" si="1"/>
        <v>-0.40000000000000213</v>
      </c>
      <c r="P60">
        <v>7.7904416403785479</v>
      </c>
      <c r="Q60">
        <v>12.411388012618296</v>
      </c>
      <c r="R60">
        <v>0</v>
      </c>
      <c r="S60">
        <v>1.3527129337539432</v>
      </c>
      <c r="T60">
        <v>9.7454574132492091</v>
      </c>
      <c r="U60" s="156">
        <f t="shared" si="2"/>
        <v>31.299999999999994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7.89</v>
      </c>
      <c r="J61">
        <f>BYPL_EOD!AC61+BYPL_EOD!AD61</f>
        <v>12.57</v>
      </c>
      <c r="K61">
        <f>MES_EOD!AC61+MES_EOD!AD61</f>
        <v>0</v>
      </c>
      <c r="L61">
        <f>NDMC_EOD!AC61+NDMC_EOD!AD61</f>
        <v>1.37</v>
      </c>
      <c r="M61">
        <f>TPDDL_EOD!AC61+TPDDL_EOD!AD61</f>
        <v>9.8699999999999992</v>
      </c>
      <c r="N61">
        <f t="shared" si="0"/>
        <v>31.700000000000003</v>
      </c>
      <c r="O61" s="154">
        <f t="shared" si="1"/>
        <v>-0.40000000000000213</v>
      </c>
      <c r="P61">
        <v>7.7904416403785479</v>
      </c>
      <c r="Q61">
        <v>12.411388012618296</v>
      </c>
      <c r="R61">
        <v>0</v>
      </c>
      <c r="S61">
        <v>1.3527129337539432</v>
      </c>
      <c r="T61">
        <v>9.7454574132492091</v>
      </c>
      <c r="U61" s="156">
        <f t="shared" si="2"/>
        <v>31.299999999999994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7.89</v>
      </c>
      <c r="J62">
        <f>BYPL_EOD!AC62+BYPL_EOD!AD62</f>
        <v>12.57</v>
      </c>
      <c r="K62">
        <f>MES_EOD!AC62+MES_EOD!AD62</f>
        <v>0</v>
      </c>
      <c r="L62">
        <f>NDMC_EOD!AC62+NDMC_EOD!AD62</f>
        <v>1.37</v>
      </c>
      <c r="M62">
        <f>TPDDL_EOD!AC62+TPDDL_EOD!AD62</f>
        <v>9.8699999999999992</v>
      </c>
      <c r="N62">
        <f t="shared" si="0"/>
        <v>31.700000000000003</v>
      </c>
      <c r="O62" s="154">
        <f t="shared" si="1"/>
        <v>-0.40000000000000213</v>
      </c>
      <c r="P62">
        <v>7.7904416403785479</v>
      </c>
      <c r="Q62">
        <v>12.411388012618296</v>
      </c>
      <c r="R62">
        <v>0</v>
      </c>
      <c r="S62">
        <v>1.3527129337539432</v>
      </c>
      <c r="T62">
        <v>9.7454574132492091</v>
      </c>
      <c r="U62" s="156">
        <f t="shared" si="2"/>
        <v>31.299999999999994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54"/>
      <c r="I63">
        <f>BRPL_EOD!AC63+BRPL_EOD!AD63</f>
        <v>7.65</v>
      </c>
      <c r="J63">
        <f>BYPL_EOD!AC63+BYPL_EOD!AD63</f>
        <v>12.17</v>
      </c>
      <c r="K63">
        <f>MES_EOD!AC63+MES_EOD!AD63</f>
        <v>0</v>
      </c>
      <c r="L63">
        <f>NDMC_EOD!AC63+NDMC_EOD!AD63</f>
        <v>1.32</v>
      </c>
      <c r="M63">
        <f>TPDDL_EOD!AC63+TPDDL_EOD!AD63</f>
        <v>9.56</v>
      </c>
      <c r="N63">
        <f t="shared" si="0"/>
        <v>30.700000000000003</v>
      </c>
      <c r="O63" s="154">
        <f t="shared" si="1"/>
        <v>-0.40000000000000213</v>
      </c>
      <c r="P63">
        <v>7.5503257328990223</v>
      </c>
      <c r="Q63">
        <v>12.011433224755699</v>
      </c>
      <c r="R63">
        <v>0</v>
      </c>
      <c r="S63">
        <v>1.3028013029315961</v>
      </c>
      <c r="T63">
        <v>9.4354397394136811</v>
      </c>
      <c r="U63" s="156">
        <f t="shared" si="2"/>
        <v>30.299999999999997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54"/>
      <c r="I64">
        <f>BRPL_EOD!AC64+BRPL_EOD!AD64</f>
        <v>7.65</v>
      </c>
      <c r="J64">
        <f>BYPL_EOD!AC64+BYPL_EOD!AD64</f>
        <v>12.17</v>
      </c>
      <c r="K64">
        <f>MES_EOD!AC64+MES_EOD!AD64</f>
        <v>0</v>
      </c>
      <c r="L64">
        <f>NDMC_EOD!AC64+NDMC_EOD!AD64</f>
        <v>1.32</v>
      </c>
      <c r="M64">
        <f>TPDDL_EOD!AC64+TPDDL_EOD!AD64</f>
        <v>9.56</v>
      </c>
      <c r="N64">
        <f t="shared" si="0"/>
        <v>30.700000000000003</v>
      </c>
      <c r="O64" s="154">
        <f t="shared" si="1"/>
        <v>-0.40000000000000213</v>
      </c>
      <c r="P64">
        <v>7.5503257328990223</v>
      </c>
      <c r="Q64">
        <v>12.011433224755699</v>
      </c>
      <c r="R64">
        <v>0</v>
      </c>
      <c r="S64">
        <v>1.3028013029315961</v>
      </c>
      <c r="T64">
        <v>9.4354397394136811</v>
      </c>
      <c r="U64" s="156">
        <f t="shared" si="2"/>
        <v>30.299999999999997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54"/>
      <c r="I65">
        <f>BRPL_EOD!AC65+BRPL_EOD!AD65</f>
        <v>7.65</v>
      </c>
      <c r="J65">
        <f>BYPL_EOD!AC65+BYPL_EOD!AD65</f>
        <v>12.17</v>
      </c>
      <c r="K65">
        <f>MES_EOD!AC65+MES_EOD!AD65</f>
        <v>0</v>
      </c>
      <c r="L65">
        <f>NDMC_EOD!AC65+NDMC_EOD!AD65</f>
        <v>1.32</v>
      </c>
      <c r="M65">
        <f>TPDDL_EOD!AC65+TPDDL_EOD!AD65</f>
        <v>9.56</v>
      </c>
      <c r="N65">
        <f t="shared" si="0"/>
        <v>30.700000000000003</v>
      </c>
      <c r="O65" s="154">
        <f t="shared" si="1"/>
        <v>-0.40000000000000213</v>
      </c>
      <c r="P65">
        <v>7.5503257328990223</v>
      </c>
      <c r="Q65">
        <v>12.011433224755699</v>
      </c>
      <c r="R65">
        <v>0</v>
      </c>
      <c r="S65">
        <v>1.3028013029315961</v>
      </c>
      <c r="T65">
        <v>9.4354397394136811</v>
      </c>
      <c r="U65" s="156">
        <f t="shared" si="2"/>
        <v>30.299999999999997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54"/>
      <c r="I66">
        <f>BRPL_EOD!AC66+BRPL_EOD!AD66</f>
        <v>7.65</v>
      </c>
      <c r="J66">
        <f>BYPL_EOD!AC66+BYPL_EOD!AD66</f>
        <v>12.17</v>
      </c>
      <c r="K66">
        <f>MES_EOD!AC66+MES_EOD!AD66</f>
        <v>0</v>
      </c>
      <c r="L66">
        <f>NDMC_EOD!AC66+NDMC_EOD!AD66</f>
        <v>1.32</v>
      </c>
      <c r="M66">
        <f>TPDDL_EOD!AC66+TPDDL_EOD!AD66</f>
        <v>9.56</v>
      </c>
      <c r="N66">
        <f t="shared" si="0"/>
        <v>30.700000000000003</v>
      </c>
      <c r="O66" s="154">
        <f t="shared" si="1"/>
        <v>-0.40000000000000213</v>
      </c>
      <c r="P66">
        <v>7.5503257328990223</v>
      </c>
      <c r="Q66">
        <v>12.011433224755699</v>
      </c>
      <c r="R66">
        <v>0</v>
      </c>
      <c r="S66">
        <v>1.3028013029315961</v>
      </c>
      <c r="T66">
        <v>9.4354397394136811</v>
      </c>
      <c r="U66" s="156">
        <f t="shared" si="2"/>
        <v>30.299999999999997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54"/>
      <c r="I67">
        <f>BRPL_EOD!AC67+BRPL_EOD!AD67</f>
        <v>7.65</v>
      </c>
      <c r="J67">
        <f>BYPL_EOD!AC67+BYPL_EOD!AD67</f>
        <v>12.17</v>
      </c>
      <c r="K67">
        <f>MES_EOD!AC67+MES_EOD!AD67</f>
        <v>0</v>
      </c>
      <c r="L67">
        <f>NDMC_EOD!AC67+NDMC_EOD!AD67</f>
        <v>1.32</v>
      </c>
      <c r="M67">
        <f>TPDDL_EOD!AC67+TPDDL_EOD!AD67</f>
        <v>9.56</v>
      </c>
      <c r="N67">
        <f t="shared" ref="N67:N98" si="6">SUM(I67:M67)</f>
        <v>30.700000000000003</v>
      </c>
      <c r="O67" s="154">
        <f t="shared" ref="O67:O98" si="7">G67-N67</f>
        <v>-0.40000000000000213</v>
      </c>
      <c r="P67">
        <v>7.5503257328990223</v>
      </c>
      <c r="Q67">
        <v>12.011433224755699</v>
      </c>
      <c r="R67">
        <v>0</v>
      </c>
      <c r="S67">
        <v>1.3028013029315961</v>
      </c>
      <c r="T67">
        <v>9.4354397394136811</v>
      </c>
      <c r="U67" s="156">
        <f t="shared" ref="U67:U98" si="8">SUM(P67:T67)</f>
        <v>30.299999999999997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84</v>
      </c>
      <c r="G68">
        <f t="shared" ref="G68:G98" si="11">D68+E68-X68</f>
        <v>30.3</v>
      </c>
      <c r="H68" s="154"/>
      <c r="I68">
        <f>BRPL_EOD!AC68+BRPL_EOD!AD68</f>
        <v>7.65</v>
      </c>
      <c r="J68">
        <f>BYPL_EOD!AC68+BYPL_EOD!AD68</f>
        <v>12.17</v>
      </c>
      <c r="K68">
        <f>MES_EOD!AC68+MES_EOD!AD68</f>
        <v>0</v>
      </c>
      <c r="L68">
        <f>NDMC_EOD!AC68+NDMC_EOD!AD68</f>
        <v>1.32</v>
      </c>
      <c r="M68">
        <f>TPDDL_EOD!AC68+TPDDL_EOD!AD68</f>
        <v>9.56</v>
      </c>
      <c r="N68">
        <f t="shared" si="6"/>
        <v>30.700000000000003</v>
      </c>
      <c r="O68" s="154">
        <f t="shared" si="7"/>
        <v>-0.40000000000000213</v>
      </c>
      <c r="P68">
        <v>7.5503257328990223</v>
      </c>
      <c r="Q68">
        <v>12.011433224755699</v>
      </c>
      <c r="R68">
        <v>0</v>
      </c>
      <c r="S68">
        <v>1.3028013029315961</v>
      </c>
      <c r="T68">
        <v>9.4354397394136811</v>
      </c>
      <c r="U68" s="156">
        <f t="shared" si="8"/>
        <v>30.299999999999997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84</v>
      </c>
      <c r="G69">
        <f t="shared" si="11"/>
        <v>30.3</v>
      </c>
      <c r="H69" s="154"/>
      <c r="I69">
        <f>BRPL_EOD!AC69+BRPL_EOD!AD69</f>
        <v>7.65</v>
      </c>
      <c r="J69">
        <f>BYPL_EOD!AC69+BYPL_EOD!AD69</f>
        <v>12.17</v>
      </c>
      <c r="K69">
        <f>MES_EOD!AC69+MES_EOD!AD69</f>
        <v>0</v>
      </c>
      <c r="L69">
        <f>NDMC_EOD!AC69+NDMC_EOD!AD69</f>
        <v>1.32</v>
      </c>
      <c r="M69">
        <f>TPDDL_EOD!AC69+TPDDL_EOD!AD69</f>
        <v>9.56</v>
      </c>
      <c r="N69">
        <f t="shared" si="6"/>
        <v>30.700000000000003</v>
      </c>
      <c r="O69" s="154">
        <f t="shared" si="7"/>
        <v>-0.40000000000000213</v>
      </c>
      <c r="P69">
        <v>7.5503257328990223</v>
      </c>
      <c r="Q69">
        <v>12.011433224755699</v>
      </c>
      <c r="R69">
        <v>0</v>
      </c>
      <c r="S69">
        <v>1.3028013029315961</v>
      </c>
      <c r="T69">
        <v>9.4354397394136811</v>
      </c>
      <c r="U69" s="156">
        <f t="shared" si="8"/>
        <v>30.299999999999997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84</v>
      </c>
      <c r="G70">
        <f t="shared" si="11"/>
        <v>30.3</v>
      </c>
      <c r="H70" s="154"/>
      <c r="I70">
        <f>BRPL_EOD!AC70+BRPL_EOD!AD70</f>
        <v>10.77</v>
      </c>
      <c r="J70">
        <f>BYPL_EOD!AC70+BYPL_EOD!AD70</f>
        <v>4.49</v>
      </c>
      <c r="K70">
        <f>MES_EOD!AC70+MES_EOD!AD70</f>
        <v>0</v>
      </c>
      <c r="L70">
        <f>NDMC_EOD!AC70+NDMC_EOD!AD70</f>
        <v>1.86</v>
      </c>
      <c r="M70">
        <f>TPDDL_EOD!AC70+TPDDL_EOD!AD70</f>
        <v>13.46</v>
      </c>
      <c r="N70">
        <f t="shared" si="6"/>
        <v>30.580000000000002</v>
      </c>
      <c r="O70" s="154">
        <f t="shared" si="7"/>
        <v>-0.28000000000000114</v>
      </c>
      <c r="P70">
        <v>10.671386527141921</v>
      </c>
      <c r="Q70">
        <v>4.4488881621975152</v>
      </c>
      <c r="R70">
        <v>0</v>
      </c>
      <c r="S70">
        <v>1.8429692609548725</v>
      </c>
      <c r="T70">
        <v>13.33675604970569</v>
      </c>
      <c r="U70" s="156">
        <f t="shared" si="8"/>
        <v>30.299999999999997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84</v>
      </c>
      <c r="G71">
        <f t="shared" si="11"/>
        <v>30.3</v>
      </c>
      <c r="H71" s="154"/>
      <c r="I71">
        <f>BRPL_EOD!AC71+BRPL_EOD!AD71</f>
        <v>10.77</v>
      </c>
      <c r="J71">
        <f>BYPL_EOD!AC71+BYPL_EOD!AD71</f>
        <v>4.49</v>
      </c>
      <c r="K71">
        <f>MES_EOD!AC71+MES_EOD!AD71</f>
        <v>0</v>
      </c>
      <c r="L71">
        <f>NDMC_EOD!AC71+NDMC_EOD!AD71</f>
        <v>1.86</v>
      </c>
      <c r="M71">
        <f>TPDDL_EOD!AC71+TPDDL_EOD!AD71</f>
        <v>13.46</v>
      </c>
      <c r="N71">
        <f t="shared" si="6"/>
        <v>30.580000000000002</v>
      </c>
      <c r="O71" s="154">
        <f t="shared" si="7"/>
        <v>-0.28000000000000114</v>
      </c>
      <c r="P71">
        <v>10.671386527141921</v>
      </c>
      <c r="Q71">
        <v>4.4488881621975152</v>
      </c>
      <c r="R71">
        <v>0</v>
      </c>
      <c r="S71">
        <v>1.8429692609548725</v>
      </c>
      <c r="T71">
        <v>13.33675604970569</v>
      </c>
      <c r="U71" s="156">
        <f t="shared" si="8"/>
        <v>30.299999999999997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84</v>
      </c>
      <c r="G72">
        <f t="shared" si="11"/>
        <v>30.3</v>
      </c>
      <c r="H72" s="154"/>
      <c r="I72">
        <f>BRPL_EOD!AC72+BRPL_EOD!AD72</f>
        <v>10.77</v>
      </c>
      <c r="J72">
        <f>BYPL_EOD!AC72+BYPL_EOD!AD72</f>
        <v>4.49</v>
      </c>
      <c r="K72">
        <f>MES_EOD!AC72+MES_EOD!AD72</f>
        <v>0</v>
      </c>
      <c r="L72">
        <f>NDMC_EOD!AC72+NDMC_EOD!AD72</f>
        <v>1.86</v>
      </c>
      <c r="M72">
        <f>TPDDL_EOD!AC72+TPDDL_EOD!AD72</f>
        <v>13.46</v>
      </c>
      <c r="N72">
        <f t="shared" si="6"/>
        <v>30.580000000000002</v>
      </c>
      <c r="O72" s="154">
        <f t="shared" si="7"/>
        <v>-0.28000000000000114</v>
      </c>
      <c r="P72">
        <v>10.671386527141921</v>
      </c>
      <c r="Q72">
        <v>4.4488881621975152</v>
      </c>
      <c r="R72">
        <v>0</v>
      </c>
      <c r="S72">
        <v>1.8429692609548725</v>
      </c>
      <c r="T72">
        <v>13.33675604970569</v>
      </c>
      <c r="U72" s="156">
        <f t="shared" si="8"/>
        <v>30.299999999999997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54"/>
      <c r="I73">
        <f>BRPL_EOD!AC73+BRPL_EOD!AD73</f>
        <v>7.65</v>
      </c>
      <c r="J73">
        <f>BYPL_EOD!AC73+BYPL_EOD!AD73</f>
        <v>12.17</v>
      </c>
      <c r="K73">
        <f>MES_EOD!AC73+MES_EOD!AD73</f>
        <v>0</v>
      </c>
      <c r="L73">
        <f>NDMC_EOD!AC73+NDMC_EOD!AD73</f>
        <v>1.32</v>
      </c>
      <c r="M73">
        <f>TPDDL_EOD!AC73+TPDDL_EOD!AD73</f>
        <v>9.56</v>
      </c>
      <c r="N73">
        <f t="shared" si="6"/>
        <v>30.700000000000003</v>
      </c>
      <c r="O73" s="154">
        <f t="shared" si="7"/>
        <v>-0.40000000000000213</v>
      </c>
      <c r="P73">
        <v>7.5503257328990223</v>
      </c>
      <c r="Q73">
        <v>12.011433224755699</v>
      </c>
      <c r="R73">
        <v>0</v>
      </c>
      <c r="S73">
        <v>1.3028013029315961</v>
      </c>
      <c r="T73">
        <v>9.4354397394136811</v>
      </c>
      <c r="U73" s="156">
        <f t="shared" si="8"/>
        <v>30.299999999999997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84</v>
      </c>
      <c r="G74">
        <f t="shared" si="11"/>
        <v>30.3</v>
      </c>
      <c r="H74" s="154"/>
      <c r="I74">
        <f>BRPL_EOD!AC74+BRPL_EOD!AD74</f>
        <v>7.65</v>
      </c>
      <c r="J74">
        <f>BYPL_EOD!AC74+BYPL_EOD!AD74</f>
        <v>12.17</v>
      </c>
      <c r="K74">
        <f>MES_EOD!AC74+MES_EOD!AD74</f>
        <v>0</v>
      </c>
      <c r="L74">
        <f>NDMC_EOD!AC74+NDMC_EOD!AD74</f>
        <v>1.32</v>
      </c>
      <c r="M74">
        <f>TPDDL_EOD!AC74+TPDDL_EOD!AD74</f>
        <v>9.56</v>
      </c>
      <c r="N74">
        <f t="shared" si="6"/>
        <v>30.700000000000003</v>
      </c>
      <c r="O74" s="154">
        <f t="shared" si="7"/>
        <v>-0.40000000000000213</v>
      </c>
      <c r="P74">
        <v>7.5503257328990223</v>
      </c>
      <c r="Q74">
        <v>12.011433224755699</v>
      </c>
      <c r="R74">
        <v>0</v>
      </c>
      <c r="S74">
        <v>1.3028013029315961</v>
      </c>
      <c r="T74">
        <v>9.4354397394136811</v>
      </c>
      <c r="U74" s="156">
        <f t="shared" si="8"/>
        <v>30.299999999999997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54"/>
      <c r="I75">
        <f>BRPL_EOD!AC75+BRPL_EOD!AD75</f>
        <v>7.65</v>
      </c>
      <c r="J75">
        <f>BYPL_EOD!AC75+BYPL_EOD!AD75</f>
        <v>12.17</v>
      </c>
      <c r="K75">
        <f>MES_EOD!AC75+MES_EOD!AD75</f>
        <v>0</v>
      </c>
      <c r="L75">
        <f>NDMC_EOD!AC75+NDMC_EOD!AD75</f>
        <v>1.32</v>
      </c>
      <c r="M75">
        <f>TPDDL_EOD!AC75+TPDDL_EOD!AD75</f>
        <v>9.56</v>
      </c>
      <c r="N75">
        <f t="shared" si="6"/>
        <v>30.700000000000003</v>
      </c>
      <c r="O75" s="154">
        <f t="shared" si="7"/>
        <v>-0.10000000000000142</v>
      </c>
      <c r="P75">
        <v>7.6250814332247554</v>
      </c>
      <c r="Q75">
        <v>12.130358306188924</v>
      </c>
      <c r="R75">
        <v>0</v>
      </c>
      <c r="S75">
        <v>1.315700325732899</v>
      </c>
      <c r="T75">
        <v>9.5288599348534202</v>
      </c>
      <c r="U75" s="156">
        <f t="shared" si="8"/>
        <v>30.6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54"/>
      <c r="I76">
        <f>BRPL_EOD!AC76+BRPL_EOD!AD76</f>
        <v>7.65</v>
      </c>
      <c r="J76">
        <f>BYPL_EOD!AC76+BYPL_EOD!AD76</f>
        <v>12.17</v>
      </c>
      <c r="K76">
        <f>MES_EOD!AC76+MES_EOD!AD76</f>
        <v>0</v>
      </c>
      <c r="L76">
        <f>NDMC_EOD!AC76+NDMC_EOD!AD76</f>
        <v>1.32</v>
      </c>
      <c r="M76">
        <f>TPDDL_EOD!AC76+TPDDL_EOD!AD76</f>
        <v>9.56</v>
      </c>
      <c r="N76">
        <f t="shared" si="6"/>
        <v>30.700000000000003</v>
      </c>
      <c r="O76" s="154">
        <f t="shared" si="7"/>
        <v>-0.10000000000000142</v>
      </c>
      <c r="P76">
        <v>7.6250814332247554</v>
      </c>
      <c r="Q76">
        <v>12.130358306188924</v>
      </c>
      <c r="R76">
        <v>0</v>
      </c>
      <c r="S76">
        <v>1.315700325732899</v>
      </c>
      <c r="T76">
        <v>9.5288599348534202</v>
      </c>
      <c r="U76" s="156">
        <f t="shared" si="8"/>
        <v>30.6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54"/>
      <c r="I77">
        <f>BRPL_EOD!AC77+BRPL_EOD!AD77</f>
        <v>10.77</v>
      </c>
      <c r="J77">
        <f>BYPL_EOD!AC77+BYPL_EOD!AD77</f>
        <v>4.49</v>
      </c>
      <c r="K77">
        <f>MES_EOD!AC77+MES_EOD!AD77</f>
        <v>0</v>
      </c>
      <c r="L77">
        <f>NDMC_EOD!AC77+NDMC_EOD!AD77</f>
        <v>1.86</v>
      </c>
      <c r="M77">
        <f>TPDDL_EOD!AC77+TPDDL_EOD!AD77</f>
        <v>13.46</v>
      </c>
      <c r="N77">
        <f t="shared" si="6"/>
        <v>30.580000000000002</v>
      </c>
      <c r="O77" s="154">
        <f t="shared" si="7"/>
        <v>1.9999999999999574E-2</v>
      </c>
      <c r="P77">
        <v>10.777043819489862</v>
      </c>
      <c r="Q77">
        <v>4.4929365598430344</v>
      </c>
      <c r="R77">
        <v>0</v>
      </c>
      <c r="S77">
        <v>1.8612164813603662</v>
      </c>
      <c r="T77">
        <v>13.468803139306736</v>
      </c>
      <c r="U77" s="156">
        <f t="shared" si="8"/>
        <v>30.599999999999998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84</v>
      </c>
      <c r="G78">
        <f t="shared" si="11"/>
        <v>30.6</v>
      </c>
      <c r="H78" s="154"/>
      <c r="I78">
        <f>BRPL_EOD!AC78+BRPL_EOD!AD78</f>
        <v>10.77</v>
      </c>
      <c r="J78">
        <f>BYPL_EOD!AC78+BYPL_EOD!AD78</f>
        <v>4.49</v>
      </c>
      <c r="K78">
        <f>MES_EOD!AC78+MES_EOD!AD78</f>
        <v>0</v>
      </c>
      <c r="L78">
        <f>NDMC_EOD!AC78+NDMC_EOD!AD78</f>
        <v>1.86</v>
      </c>
      <c r="M78">
        <f>TPDDL_EOD!AC78+TPDDL_EOD!AD78</f>
        <v>13.46</v>
      </c>
      <c r="N78">
        <f t="shared" si="6"/>
        <v>30.580000000000002</v>
      </c>
      <c r="O78" s="154">
        <f t="shared" si="7"/>
        <v>1.9999999999999574E-2</v>
      </c>
      <c r="P78">
        <v>10.777043819489862</v>
      </c>
      <c r="Q78">
        <v>4.4929365598430344</v>
      </c>
      <c r="R78">
        <v>0</v>
      </c>
      <c r="S78">
        <v>1.8612164813603662</v>
      </c>
      <c r="T78">
        <v>13.468803139306736</v>
      </c>
      <c r="U78" s="156">
        <f t="shared" si="8"/>
        <v>30.599999999999998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54"/>
      <c r="I79">
        <f>BRPL_EOD!AC79+BRPL_EOD!AD79</f>
        <v>10.77</v>
      </c>
      <c r="J79">
        <f>BYPL_EOD!AC79+BYPL_EOD!AD79</f>
        <v>4.49</v>
      </c>
      <c r="K79">
        <f>MES_EOD!AC79+MES_EOD!AD79</f>
        <v>0</v>
      </c>
      <c r="L79">
        <f>NDMC_EOD!AC79+NDMC_EOD!AD79</f>
        <v>1.86</v>
      </c>
      <c r="M79">
        <f>TPDDL_EOD!AC79+TPDDL_EOD!AD79</f>
        <v>13.46</v>
      </c>
      <c r="N79">
        <f t="shared" si="6"/>
        <v>30.580000000000002</v>
      </c>
      <c r="O79" s="154">
        <f t="shared" si="7"/>
        <v>1.9999999999999574E-2</v>
      </c>
      <c r="P79">
        <v>10.777043819489862</v>
      </c>
      <c r="Q79">
        <v>4.4929365598430344</v>
      </c>
      <c r="R79">
        <v>0</v>
      </c>
      <c r="S79">
        <v>1.8612164813603662</v>
      </c>
      <c r="T79">
        <v>13.468803139306736</v>
      </c>
      <c r="U79" s="156">
        <f t="shared" si="8"/>
        <v>30.599999999999998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54"/>
      <c r="I80">
        <f>BRPL_EOD!AC80+BRPL_EOD!AD80</f>
        <v>10.77</v>
      </c>
      <c r="J80">
        <f>BYPL_EOD!AC80+BYPL_EOD!AD80</f>
        <v>4.49</v>
      </c>
      <c r="K80">
        <f>MES_EOD!AC80+MES_EOD!AD80</f>
        <v>0</v>
      </c>
      <c r="L80">
        <f>NDMC_EOD!AC80+NDMC_EOD!AD80</f>
        <v>1.86</v>
      </c>
      <c r="M80">
        <f>TPDDL_EOD!AC80+TPDDL_EOD!AD80</f>
        <v>13.46</v>
      </c>
      <c r="N80">
        <f t="shared" si="6"/>
        <v>30.580000000000002</v>
      </c>
      <c r="O80" s="154">
        <f t="shared" si="7"/>
        <v>1.9999999999999574E-2</v>
      </c>
      <c r="P80">
        <v>10.777043819489862</v>
      </c>
      <c r="Q80">
        <v>4.4929365598430344</v>
      </c>
      <c r="R80">
        <v>0</v>
      </c>
      <c r="S80">
        <v>1.8612164813603662</v>
      </c>
      <c r="T80">
        <v>13.468803139306736</v>
      </c>
      <c r="U80" s="156">
        <f t="shared" si="8"/>
        <v>30.599999999999998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11.12</v>
      </c>
      <c r="J81">
        <f>BYPL_EOD!AC81+BYPL_EOD!AD81</f>
        <v>4.63</v>
      </c>
      <c r="K81">
        <f>MES_EOD!AC81+MES_EOD!AD81</f>
        <v>0</v>
      </c>
      <c r="L81">
        <f>NDMC_EOD!AC81+NDMC_EOD!AD81</f>
        <v>1.92</v>
      </c>
      <c r="M81">
        <f>TPDDL_EOD!AC81+TPDDL_EOD!AD81</f>
        <v>13.9</v>
      </c>
      <c r="N81">
        <f t="shared" si="6"/>
        <v>31.57</v>
      </c>
      <c r="O81" s="154">
        <f t="shared" si="7"/>
        <v>3.0000000000001137E-2</v>
      </c>
      <c r="P81">
        <v>11.130566993981628</v>
      </c>
      <c r="Q81">
        <v>4.6343997465948688</v>
      </c>
      <c r="R81">
        <v>0</v>
      </c>
      <c r="S81">
        <v>1.9218245169464681</v>
      </c>
      <c r="T81">
        <v>13.913208742477035</v>
      </c>
      <c r="U81" s="156">
        <f t="shared" si="8"/>
        <v>31.6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7.89</v>
      </c>
      <c r="J82">
        <f>BYPL_EOD!AC82+BYPL_EOD!AD82</f>
        <v>12.57</v>
      </c>
      <c r="K82">
        <f>MES_EOD!AC82+MES_EOD!AD82</f>
        <v>0</v>
      </c>
      <c r="L82">
        <f>NDMC_EOD!AC82+NDMC_EOD!AD82</f>
        <v>1.37</v>
      </c>
      <c r="M82">
        <f>TPDDL_EOD!AC82+TPDDL_EOD!AD82</f>
        <v>9.8699999999999992</v>
      </c>
      <c r="N82">
        <f t="shared" si="6"/>
        <v>31.700000000000003</v>
      </c>
      <c r="O82" s="154">
        <f t="shared" si="7"/>
        <v>-0.10000000000000142</v>
      </c>
      <c r="P82">
        <v>7.865110410094637</v>
      </c>
      <c r="Q82">
        <v>12.530347003154574</v>
      </c>
      <c r="R82">
        <v>0</v>
      </c>
      <c r="S82">
        <v>1.3656782334384858</v>
      </c>
      <c r="T82">
        <v>9.8388643533123012</v>
      </c>
      <c r="U82" s="156">
        <f t="shared" si="8"/>
        <v>31.6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54"/>
      <c r="I83">
        <f>BRPL_EOD!AC83+BRPL_EOD!AD83</f>
        <v>11.12</v>
      </c>
      <c r="J83">
        <f>BYPL_EOD!AC83+BYPL_EOD!AD83</f>
        <v>4.63</v>
      </c>
      <c r="K83">
        <f>MES_EOD!AC83+MES_EOD!AD83</f>
        <v>0</v>
      </c>
      <c r="L83">
        <f>NDMC_EOD!AC83+NDMC_EOD!AD83</f>
        <v>1.92</v>
      </c>
      <c r="M83">
        <f>TPDDL_EOD!AC83+TPDDL_EOD!AD83</f>
        <v>13.9</v>
      </c>
      <c r="N83">
        <f t="shared" si="6"/>
        <v>31.57</v>
      </c>
      <c r="O83" s="154">
        <f t="shared" si="7"/>
        <v>3.0000000000001137E-2</v>
      </c>
      <c r="P83">
        <v>11.130566993981628</v>
      </c>
      <c r="Q83">
        <v>4.6343997465948688</v>
      </c>
      <c r="R83">
        <v>0</v>
      </c>
      <c r="S83">
        <v>1.9218245169464681</v>
      </c>
      <c r="T83">
        <v>13.913208742477035</v>
      </c>
      <c r="U83" s="156">
        <f t="shared" si="8"/>
        <v>31.6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54"/>
      <c r="I84">
        <f>BRPL_EOD!AC84+BRPL_EOD!AD84</f>
        <v>11.12</v>
      </c>
      <c r="J84">
        <f>BYPL_EOD!AC84+BYPL_EOD!AD84</f>
        <v>4.63</v>
      </c>
      <c r="K84">
        <f>MES_EOD!AC84+MES_EOD!AD84</f>
        <v>0</v>
      </c>
      <c r="L84">
        <f>NDMC_EOD!AC84+NDMC_EOD!AD84</f>
        <v>1.92</v>
      </c>
      <c r="M84">
        <f>TPDDL_EOD!AC84+TPDDL_EOD!AD84</f>
        <v>13.9</v>
      </c>
      <c r="N84">
        <f t="shared" si="6"/>
        <v>31.57</v>
      </c>
      <c r="O84" s="154">
        <f t="shared" si="7"/>
        <v>3.0000000000001137E-2</v>
      </c>
      <c r="P84">
        <v>11.130566993981628</v>
      </c>
      <c r="Q84">
        <v>4.6343997465948688</v>
      </c>
      <c r="R84">
        <v>0</v>
      </c>
      <c r="S84">
        <v>1.9218245169464681</v>
      </c>
      <c r="T84">
        <v>13.913208742477035</v>
      </c>
      <c r="U84" s="156">
        <f t="shared" si="8"/>
        <v>31.6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54"/>
      <c r="I85">
        <f>BRPL_EOD!AC85+BRPL_EOD!AD85</f>
        <v>7.89</v>
      </c>
      <c r="J85">
        <f>BYPL_EOD!AC85+BYPL_EOD!AD85</f>
        <v>12.57</v>
      </c>
      <c r="K85">
        <f>MES_EOD!AC85+MES_EOD!AD85</f>
        <v>0</v>
      </c>
      <c r="L85">
        <f>NDMC_EOD!AC85+NDMC_EOD!AD85</f>
        <v>1.37</v>
      </c>
      <c r="M85">
        <f>TPDDL_EOD!AC85+TPDDL_EOD!AD85</f>
        <v>9.8699999999999992</v>
      </c>
      <c r="N85">
        <f t="shared" si="6"/>
        <v>31.700000000000003</v>
      </c>
      <c r="O85" s="154">
        <f t="shared" si="7"/>
        <v>-0.10000000000000142</v>
      </c>
      <c r="P85">
        <v>7.865110410094637</v>
      </c>
      <c r="Q85">
        <v>12.530347003154574</v>
      </c>
      <c r="R85">
        <v>0</v>
      </c>
      <c r="S85">
        <v>1.3656782334384858</v>
      </c>
      <c r="T85">
        <v>9.8388643533123012</v>
      </c>
      <c r="U85" s="156">
        <f t="shared" si="8"/>
        <v>31.6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54"/>
      <c r="I86">
        <f>BRPL_EOD!AC86+BRPL_EOD!AD86</f>
        <v>7.89</v>
      </c>
      <c r="J86">
        <f>BYPL_EOD!AC86+BYPL_EOD!AD86</f>
        <v>12.57</v>
      </c>
      <c r="K86">
        <f>MES_EOD!AC86+MES_EOD!AD86</f>
        <v>0</v>
      </c>
      <c r="L86">
        <f>NDMC_EOD!AC86+NDMC_EOD!AD86</f>
        <v>1.37</v>
      </c>
      <c r="M86">
        <f>TPDDL_EOD!AC86+TPDDL_EOD!AD86</f>
        <v>9.8699999999999992</v>
      </c>
      <c r="N86">
        <f t="shared" si="6"/>
        <v>31.700000000000003</v>
      </c>
      <c r="O86" s="154">
        <f t="shared" si="7"/>
        <v>-0.10000000000000142</v>
      </c>
      <c r="P86">
        <v>7.865110410094637</v>
      </c>
      <c r="Q86">
        <v>12.530347003154574</v>
      </c>
      <c r="R86">
        <v>0</v>
      </c>
      <c r="S86">
        <v>1.3656782334384858</v>
      </c>
      <c r="T86">
        <v>9.8388643533123012</v>
      </c>
      <c r="U86" s="156">
        <f t="shared" si="8"/>
        <v>31.6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54"/>
      <c r="I87">
        <f>BRPL_EOD!AC87+BRPL_EOD!AD87</f>
        <v>7.89</v>
      </c>
      <c r="J87">
        <f>BYPL_EOD!AC87+BYPL_EOD!AD87</f>
        <v>12.57</v>
      </c>
      <c r="K87">
        <f>MES_EOD!AC87+MES_EOD!AD87</f>
        <v>0</v>
      </c>
      <c r="L87">
        <f>NDMC_EOD!AC87+NDMC_EOD!AD87</f>
        <v>1.37</v>
      </c>
      <c r="M87">
        <f>TPDDL_EOD!AC87+TPDDL_EOD!AD87</f>
        <v>9.8699999999999992</v>
      </c>
      <c r="N87">
        <f t="shared" si="6"/>
        <v>31.700000000000003</v>
      </c>
      <c r="O87" s="154">
        <f t="shared" si="7"/>
        <v>-0.10000000000000142</v>
      </c>
      <c r="P87">
        <v>7.865110410094637</v>
      </c>
      <c r="Q87">
        <v>12.530347003154574</v>
      </c>
      <c r="R87">
        <v>0</v>
      </c>
      <c r="S87">
        <v>1.3656782334384858</v>
      </c>
      <c r="T87">
        <v>9.8388643533123012</v>
      </c>
      <c r="U87" s="156">
        <f t="shared" si="8"/>
        <v>31.6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54"/>
      <c r="I88">
        <f>BRPL_EOD!AC88+BRPL_EOD!AD88</f>
        <v>7.89</v>
      </c>
      <c r="J88">
        <f>BYPL_EOD!AC88+BYPL_EOD!AD88</f>
        <v>12.57</v>
      </c>
      <c r="K88">
        <f>MES_EOD!AC88+MES_EOD!AD88</f>
        <v>0</v>
      </c>
      <c r="L88">
        <f>NDMC_EOD!AC88+NDMC_EOD!AD88</f>
        <v>1.37</v>
      </c>
      <c r="M88">
        <f>TPDDL_EOD!AC88+TPDDL_EOD!AD88</f>
        <v>9.8699999999999992</v>
      </c>
      <c r="N88">
        <f t="shared" si="6"/>
        <v>31.700000000000003</v>
      </c>
      <c r="O88" s="154">
        <f t="shared" si="7"/>
        <v>-0.10000000000000142</v>
      </c>
      <c r="P88">
        <v>7.865110410094637</v>
      </c>
      <c r="Q88">
        <v>12.530347003154574</v>
      </c>
      <c r="R88">
        <v>0</v>
      </c>
      <c r="S88">
        <v>1.3656782334384858</v>
      </c>
      <c r="T88">
        <v>9.8388643533123012</v>
      </c>
      <c r="U88" s="156">
        <f t="shared" si="8"/>
        <v>31.6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54"/>
      <c r="I89">
        <f>BRPL_EOD!AC89+BRPL_EOD!AD89</f>
        <v>7.89</v>
      </c>
      <c r="J89">
        <f>BYPL_EOD!AC89+BYPL_EOD!AD89</f>
        <v>12.57</v>
      </c>
      <c r="K89">
        <f>MES_EOD!AC89+MES_EOD!AD89</f>
        <v>0</v>
      </c>
      <c r="L89">
        <f>NDMC_EOD!AC89+NDMC_EOD!AD89</f>
        <v>1.37</v>
      </c>
      <c r="M89">
        <f>TPDDL_EOD!AC89+TPDDL_EOD!AD89</f>
        <v>9.8699999999999992</v>
      </c>
      <c r="N89">
        <f t="shared" si="6"/>
        <v>31.700000000000003</v>
      </c>
      <c r="O89" s="154">
        <f t="shared" si="7"/>
        <v>-0.10000000000000142</v>
      </c>
      <c r="P89">
        <v>7.865110410094637</v>
      </c>
      <c r="Q89">
        <v>12.530347003154574</v>
      </c>
      <c r="R89">
        <v>0</v>
      </c>
      <c r="S89">
        <v>1.3656782334384858</v>
      </c>
      <c r="T89">
        <v>9.8388643533123012</v>
      </c>
      <c r="U89" s="156">
        <f t="shared" si="8"/>
        <v>31.6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54"/>
      <c r="I90">
        <f>BRPL_EOD!AC90+BRPL_EOD!AD90</f>
        <v>7.89</v>
      </c>
      <c r="J90">
        <f>BYPL_EOD!AC90+BYPL_EOD!AD90</f>
        <v>12.57</v>
      </c>
      <c r="K90">
        <f>MES_EOD!AC90+MES_EOD!AD90</f>
        <v>0</v>
      </c>
      <c r="L90">
        <f>NDMC_EOD!AC90+NDMC_EOD!AD90</f>
        <v>1.37</v>
      </c>
      <c r="M90">
        <f>TPDDL_EOD!AC90+TPDDL_EOD!AD90</f>
        <v>9.8699999999999992</v>
      </c>
      <c r="N90">
        <f t="shared" si="6"/>
        <v>31.700000000000003</v>
      </c>
      <c r="O90" s="154">
        <f t="shared" si="7"/>
        <v>-0.10000000000000142</v>
      </c>
      <c r="P90">
        <v>7.865110410094637</v>
      </c>
      <c r="Q90">
        <v>12.530347003154574</v>
      </c>
      <c r="R90">
        <v>0</v>
      </c>
      <c r="S90">
        <v>1.3656782334384858</v>
      </c>
      <c r="T90">
        <v>9.8388643533123012</v>
      </c>
      <c r="U90" s="156">
        <f t="shared" si="8"/>
        <v>31.6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54"/>
      <c r="I91">
        <f>BRPL_EOD!AC91+BRPL_EOD!AD91</f>
        <v>11.12</v>
      </c>
      <c r="J91">
        <f>BYPL_EOD!AC91+BYPL_EOD!AD91</f>
        <v>4.63</v>
      </c>
      <c r="K91">
        <f>MES_EOD!AC91+MES_EOD!AD91</f>
        <v>0</v>
      </c>
      <c r="L91">
        <f>NDMC_EOD!AC91+NDMC_EOD!AD91</f>
        <v>1.92</v>
      </c>
      <c r="M91">
        <f>TPDDL_EOD!AC91+TPDDL_EOD!AD91</f>
        <v>13.9</v>
      </c>
      <c r="N91">
        <f t="shared" si="6"/>
        <v>31.57</v>
      </c>
      <c r="O91" s="154">
        <f t="shared" si="7"/>
        <v>3.0000000000001137E-2</v>
      </c>
      <c r="P91">
        <v>11.130566993981628</v>
      </c>
      <c r="Q91">
        <v>4.6343997465948688</v>
      </c>
      <c r="R91">
        <v>0</v>
      </c>
      <c r="S91">
        <v>1.9218245169464681</v>
      </c>
      <c r="T91">
        <v>13.913208742477035</v>
      </c>
      <c r="U91" s="156">
        <f t="shared" si="8"/>
        <v>31.6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84</v>
      </c>
      <c r="G92">
        <f t="shared" si="11"/>
        <v>31.6</v>
      </c>
      <c r="H92" s="154"/>
      <c r="I92">
        <f>BRPL_EOD!AC92+BRPL_EOD!AD92</f>
        <v>11.12</v>
      </c>
      <c r="J92">
        <f>BYPL_EOD!AC92+BYPL_EOD!AD92</f>
        <v>4.63</v>
      </c>
      <c r="K92">
        <f>MES_EOD!AC92+MES_EOD!AD92</f>
        <v>0</v>
      </c>
      <c r="L92">
        <f>NDMC_EOD!AC92+NDMC_EOD!AD92</f>
        <v>1.92</v>
      </c>
      <c r="M92">
        <f>TPDDL_EOD!AC92+TPDDL_EOD!AD92</f>
        <v>13.9</v>
      </c>
      <c r="N92">
        <f t="shared" si="6"/>
        <v>31.57</v>
      </c>
      <c r="O92" s="154">
        <f t="shared" si="7"/>
        <v>3.0000000000001137E-2</v>
      </c>
      <c r="P92">
        <v>11.130566993981628</v>
      </c>
      <c r="Q92">
        <v>4.6343997465948688</v>
      </c>
      <c r="R92">
        <v>0</v>
      </c>
      <c r="S92">
        <v>1.9218245169464681</v>
      </c>
      <c r="T92">
        <v>13.913208742477035</v>
      </c>
      <c r="U92" s="156">
        <f t="shared" si="8"/>
        <v>31.6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84</v>
      </c>
      <c r="G93">
        <f t="shared" si="11"/>
        <v>31.6</v>
      </c>
      <c r="H93" s="154"/>
      <c r="I93">
        <f>BRPL_EOD!AC93+BRPL_EOD!AD93</f>
        <v>9.0299999999999994</v>
      </c>
      <c r="J93">
        <f>BYPL_EOD!AC93+BYPL_EOD!AD93</f>
        <v>9.7799999999999994</v>
      </c>
      <c r="K93">
        <f>MES_EOD!AC93+MES_EOD!AD93</f>
        <v>0</v>
      </c>
      <c r="L93">
        <f>NDMC_EOD!AC93+NDMC_EOD!AD93</f>
        <v>1.56</v>
      </c>
      <c r="M93">
        <f>TPDDL_EOD!AC93+TPDDL_EOD!AD93</f>
        <v>11.28</v>
      </c>
      <c r="N93">
        <f t="shared" si="6"/>
        <v>31.65</v>
      </c>
      <c r="O93" s="154">
        <f t="shared" si="7"/>
        <v>-4.9999999999997158E-2</v>
      </c>
      <c r="P93">
        <v>9.0157345971563991</v>
      </c>
      <c r="Q93">
        <v>9.764549763033175</v>
      </c>
      <c r="R93">
        <v>0</v>
      </c>
      <c r="S93">
        <v>1.557535545023697</v>
      </c>
      <c r="T93">
        <v>11.26218009478673</v>
      </c>
      <c r="U93" s="156">
        <f t="shared" si="8"/>
        <v>31.6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31.6</v>
      </c>
      <c r="E94">
        <f>GT!N94</f>
        <v>0</v>
      </c>
      <c r="F94">
        <f t="shared" si="10"/>
        <v>84</v>
      </c>
      <c r="G94">
        <f t="shared" si="11"/>
        <v>31.6</v>
      </c>
      <c r="H94" s="154"/>
      <c r="I94">
        <f>BRPL_EOD!AC94+BRPL_EOD!AD94</f>
        <v>9.0299999999999994</v>
      </c>
      <c r="J94">
        <f>BYPL_EOD!AC94+BYPL_EOD!AD94</f>
        <v>9.7799999999999994</v>
      </c>
      <c r="K94">
        <f>MES_EOD!AC94+MES_EOD!AD94</f>
        <v>0</v>
      </c>
      <c r="L94">
        <f>NDMC_EOD!AC94+NDMC_EOD!AD94</f>
        <v>1.56</v>
      </c>
      <c r="M94">
        <f>TPDDL_EOD!AC94+TPDDL_EOD!AD94</f>
        <v>11.28</v>
      </c>
      <c r="N94">
        <f t="shared" si="6"/>
        <v>31.65</v>
      </c>
      <c r="O94" s="154">
        <f t="shared" si="7"/>
        <v>-4.9999999999997158E-2</v>
      </c>
      <c r="P94">
        <v>9.0157345971563991</v>
      </c>
      <c r="Q94">
        <v>9.764549763033175</v>
      </c>
      <c r="R94">
        <v>0</v>
      </c>
      <c r="S94">
        <v>1.557535545023697</v>
      </c>
      <c r="T94">
        <v>11.26218009478673</v>
      </c>
      <c r="U94" s="156">
        <f t="shared" si="8"/>
        <v>31.6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84</v>
      </c>
      <c r="G95">
        <f t="shared" si="11"/>
        <v>31.6</v>
      </c>
      <c r="H95" s="154"/>
      <c r="I95">
        <f>BRPL_EOD!AC95+BRPL_EOD!AD95</f>
        <v>9.0299999999999994</v>
      </c>
      <c r="J95">
        <f>BYPL_EOD!AC95+BYPL_EOD!AD95</f>
        <v>9.7799999999999994</v>
      </c>
      <c r="K95">
        <f>MES_EOD!AC95+MES_EOD!AD95</f>
        <v>0</v>
      </c>
      <c r="L95">
        <f>NDMC_EOD!AC95+NDMC_EOD!AD95</f>
        <v>1.56</v>
      </c>
      <c r="M95">
        <f>TPDDL_EOD!AC95+TPDDL_EOD!AD95</f>
        <v>11.28</v>
      </c>
      <c r="N95">
        <f t="shared" si="6"/>
        <v>31.65</v>
      </c>
      <c r="O95" s="154">
        <f t="shared" si="7"/>
        <v>-4.9999999999997158E-2</v>
      </c>
      <c r="P95">
        <v>9.0157345971563991</v>
      </c>
      <c r="Q95">
        <v>9.764549763033175</v>
      </c>
      <c r="R95">
        <v>0</v>
      </c>
      <c r="S95">
        <v>1.557535545023697</v>
      </c>
      <c r="T95">
        <v>11.26218009478673</v>
      </c>
      <c r="U95" s="156">
        <f t="shared" si="8"/>
        <v>31.6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84</v>
      </c>
      <c r="G96">
        <f t="shared" si="11"/>
        <v>31.6</v>
      </c>
      <c r="H96" s="154"/>
      <c r="I96">
        <f>BRPL_EOD!AC96+BRPL_EOD!AD96</f>
        <v>11.12</v>
      </c>
      <c r="J96">
        <f>BYPL_EOD!AC96+BYPL_EOD!AD96</f>
        <v>4.63</v>
      </c>
      <c r="K96">
        <f>MES_EOD!AC96+MES_EOD!AD96</f>
        <v>0</v>
      </c>
      <c r="L96">
        <f>NDMC_EOD!AC96+NDMC_EOD!AD96</f>
        <v>1.92</v>
      </c>
      <c r="M96">
        <f>TPDDL_EOD!AC96+TPDDL_EOD!AD96</f>
        <v>13.9</v>
      </c>
      <c r="N96">
        <f t="shared" si="6"/>
        <v>31.57</v>
      </c>
      <c r="O96" s="154">
        <f t="shared" si="7"/>
        <v>3.0000000000001137E-2</v>
      </c>
      <c r="P96">
        <v>11.130566993981628</v>
      </c>
      <c r="Q96">
        <v>4.6343997465948688</v>
      </c>
      <c r="R96">
        <v>0</v>
      </c>
      <c r="S96">
        <v>1.9218245169464681</v>
      </c>
      <c r="T96">
        <v>13.913208742477035</v>
      </c>
      <c r="U96" s="156">
        <f t="shared" si="8"/>
        <v>31.6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84</v>
      </c>
      <c r="G97">
        <f t="shared" si="11"/>
        <v>31.6</v>
      </c>
      <c r="H97" s="154"/>
      <c r="I97">
        <f>BRPL_EOD!AC97+BRPL_EOD!AD97</f>
        <v>11.12</v>
      </c>
      <c r="J97">
        <f>BYPL_EOD!AC97+BYPL_EOD!AD97</f>
        <v>4.63</v>
      </c>
      <c r="K97">
        <f>MES_EOD!AC97+MES_EOD!AD97</f>
        <v>0</v>
      </c>
      <c r="L97">
        <f>NDMC_EOD!AC97+NDMC_EOD!AD97</f>
        <v>1.92</v>
      </c>
      <c r="M97">
        <f>TPDDL_EOD!AC97+TPDDL_EOD!AD97</f>
        <v>13.9</v>
      </c>
      <c r="N97">
        <f t="shared" si="6"/>
        <v>31.57</v>
      </c>
      <c r="O97" s="154">
        <f t="shared" si="7"/>
        <v>3.0000000000001137E-2</v>
      </c>
      <c r="P97">
        <v>11.130566993981628</v>
      </c>
      <c r="Q97">
        <v>4.6343997465948688</v>
      </c>
      <c r="R97">
        <v>0</v>
      </c>
      <c r="S97">
        <v>1.9218245169464681</v>
      </c>
      <c r="T97">
        <v>13.913208742477035</v>
      </c>
      <c r="U97" s="156">
        <f t="shared" si="8"/>
        <v>31.6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84</v>
      </c>
      <c r="G98">
        <f t="shared" si="11"/>
        <v>31.6</v>
      </c>
      <c r="H98" s="154"/>
      <c r="I98">
        <f>BRPL_EOD!AC98+BRPL_EOD!AD98</f>
        <v>11.12</v>
      </c>
      <c r="J98">
        <f>BYPL_EOD!AC98+BYPL_EOD!AD98</f>
        <v>4.63</v>
      </c>
      <c r="K98">
        <f>MES_EOD!AC98+MES_EOD!AD98</f>
        <v>0</v>
      </c>
      <c r="L98">
        <f>NDMC_EOD!AC98+NDMC_EOD!AD98</f>
        <v>1.92</v>
      </c>
      <c r="M98">
        <f>TPDDL_EOD!AC98+TPDDL_EOD!AD98</f>
        <v>13.9</v>
      </c>
      <c r="N98">
        <f t="shared" si="6"/>
        <v>31.57</v>
      </c>
      <c r="O98" s="154">
        <f t="shared" si="7"/>
        <v>3.0000000000001137E-2</v>
      </c>
      <c r="P98">
        <v>11.130566993981628</v>
      </c>
      <c r="Q98">
        <v>4.6343997465948688</v>
      </c>
      <c r="R98">
        <v>0</v>
      </c>
      <c r="S98">
        <v>1.9218245169464681</v>
      </c>
      <c r="T98">
        <v>13.913208742477035</v>
      </c>
      <c r="U98" s="156">
        <f t="shared" si="8"/>
        <v>31.6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1.5435000000000001</v>
      </c>
      <c r="C99" s="156">
        <f t="shared" ref="C99:U99" si="12">SUM(C3:C98)/4000</f>
        <v>0.33750000000000002</v>
      </c>
      <c r="D99" s="156">
        <f t="shared" si="12"/>
        <v>0.75019999999999942</v>
      </c>
      <c r="E99" s="156">
        <f t="shared" si="12"/>
        <v>0</v>
      </c>
      <c r="F99" s="156">
        <f t="shared" si="12"/>
        <v>1.881</v>
      </c>
      <c r="G99" s="156">
        <f t="shared" si="12"/>
        <v>0.75019999999999942</v>
      </c>
      <c r="H99" s="156"/>
      <c r="I99" s="156">
        <f t="shared" si="12"/>
        <v>0.24551999999999982</v>
      </c>
      <c r="J99" s="156">
        <f t="shared" si="12"/>
        <v>0.18515750000000006</v>
      </c>
      <c r="K99" s="156">
        <f t="shared" si="12"/>
        <v>0</v>
      </c>
      <c r="L99" s="156">
        <f t="shared" si="12"/>
        <v>4.2494999999999984E-2</v>
      </c>
      <c r="M99" s="156">
        <f t="shared" si="12"/>
        <v>0.27981499999999992</v>
      </c>
      <c r="N99" s="156">
        <f t="shared" si="12"/>
        <v>0.75298749999999948</v>
      </c>
      <c r="O99" s="156">
        <f t="shared" si="12"/>
        <v>-2.7874999999999827E-3</v>
      </c>
      <c r="P99" s="156">
        <f t="shared" si="12"/>
        <v>0.24473538840474574</v>
      </c>
      <c r="Q99" s="156">
        <f t="shared" si="12"/>
        <v>0.18425498788190992</v>
      </c>
      <c r="R99" s="156">
        <f t="shared" si="12"/>
        <v>0</v>
      </c>
      <c r="S99" s="156">
        <f t="shared" si="12"/>
        <v>4.2359171974760926E-2</v>
      </c>
      <c r="T99" s="156">
        <f t="shared" si="12"/>
        <v>0.2788504517385838</v>
      </c>
      <c r="U99" s="156">
        <f t="shared" si="12"/>
        <v>0.75019999999999942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44726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271.55</v>
      </c>
      <c r="E3">
        <f>BAWANA!AM3</f>
        <v>0</v>
      </c>
      <c r="F3">
        <f>(B3+C3)*0.8</f>
        <v>256</v>
      </c>
      <c r="G3">
        <f>(D3+E3)</f>
        <v>271.55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21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271.14</v>
      </c>
      <c r="O3" s="154">
        <f t="shared" ref="O3:O66" si="1">G3-N3</f>
        <v>0.41000000000002501</v>
      </c>
      <c r="P3">
        <v>99.62003046935537</v>
      </c>
      <c r="Q3">
        <v>49.92</v>
      </c>
      <c r="R3">
        <v>21</v>
      </c>
      <c r="S3">
        <v>31.027199999999997</v>
      </c>
      <c r="T3">
        <v>69.599999999999994</v>
      </c>
      <c r="U3" s="156">
        <f t="shared" ref="U3:U66" si="2">SUM(P3:T3)</f>
        <v>271.16723046935533</v>
      </c>
      <c r="V3" s="154">
        <f t="shared" ref="V3:V66" si="3">G3-U3</f>
        <v>0.38276953064467989</v>
      </c>
      <c r="Y3">
        <f>BAWANA!AW3+BAWANA!AX3</f>
        <v>31.59</v>
      </c>
      <c r="Z3">
        <f>BAWANA!BD3+BAWANA!BE3</f>
        <v>0</v>
      </c>
      <c r="AA3">
        <f>BAWANA!X3+BAWANA!Y3</f>
        <v>31.59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271.55</v>
      </c>
      <c r="E4">
        <f>BAWANA!AM4</f>
        <v>0</v>
      </c>
      <c r="F4">
        <f t="shared" ref="F4:F67" si="4">(B4+C4)*0.8</f>
        <v>256</v>
      </c>
      <c r="G4">
        <f t="shared" ref="G4:G67" si="5">(D4+E4)</f>
        <v>271.55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21</v>
      </c>
      <c r="L4">
        <f>NDMC_EOD!AK4+NDMC_EOD!AL4</f>
        <v>31</v>
      </c>
      <c r="M4">
        <f>TPDDL_EOD!AK4+TPDDL_EOD!AL4</f>
        <v>69.599999999999994</v>
      </c>
      <c r="N4">
        <f t="shared" si="0"/>
        <v>271.14</v>
      </c>
      <c r="O4" s="154">
        <f t="shared" si="1"/>
        <v>0.41000000000002501</v>
      </c>
      <c r="P4">
        <v>99.62003046935537</v>
      </c>
      <c r="Q4">
        <v>49.92</v>
      </c>
      <c r="R4">
        <v>21</v>
      </c>
      <c r="S4">
        <v>31.027199999999997</v>
      </c>
      <c r="T4">
        <v>69.599999999999994</v>
      </c>
      <c r="U4" s="156">
        <f t="shared" si="2"/>
        <v>271.16723046935533</v>
      </c>
      <c r="V4" s="154">
        <f t="shared" si="3"/>
        <v>0.38276953064467989</v>
      </c>
      <c r="Y4">
        <f>BAWANA!AW4+BAWANA!AX4</f>
        <v>31.59</v>
      </c>
      <c r="Z4">
        <f>BAWANA!BD4+BAWANA!BE4</f>
        <v>0</v>
      </c>
      <c r="AA4">
        <f>BAWANA!X4+BAWANA!Y4</f>
        <v>31.59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271.55</v>
      </c>
      <c r="E5">
        <f>BAWANA!AM5</f>
        <v>0</v>
      </c>
      <c r="F5">
        <f t="shared" si="4"/>
        <v>256</v>
      </c>
      <c r="G5">
        <f t="shared" si="5"/>
        <v>271.55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21</v>
      </c>
      <c r="L5">
        <f>NDMC_EOD!AK5+NDMC_EOD!AL5</f>
        <v>31</v>
      </c>
      <c r="M5">
        <f>TPDDL_EOD!AK5+TPDDL_EOD!AL5</f>
        <v>69.599999999999994</v>
      </c>
      <c r="N5">
        <f t="shared" si="0"/>
        <v>271.14</v>
      </c>
      <c r="O5" s="154">
        <f t="shared" si="1"/>
        <v>0.41000000000002501</v>
      </c>
      <c r="P5">
        <v>99.62003046935537</v>
      </c>
      <c r="Q5">
        <v>49.92</v>
      </c>
      <c r="R5">
        <v>21</v>
      </c>
      <c r="S5">
        <v>31.027199999999997</v>
      </c>
      <c r="T5">
        <v>69.599999999999994</v>
      </c>
      <c r="U5" s="156">
        <f t="shared" si="2"/>
        <v>271.16723046935533</v>
      </c>
      <c r="V5" s="154">
        <f t="shared" si="3"/>
        <v>0.38276953064467989</v>
      </c>
      <c r="Y5">
        <f>BAWANA!AW5+BAWANA!AX5</f>
        <v>31.59</v>
      </c>
      <c r="Z5">
        <f>BAWANA!BD5+BAWANA!BE5</f>
        <v>0</v>
      </c>
      <c r="AA5">
        <f>BAWANA!X5+BAWANA!Y5</f>
        <v>31.59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270.45</v>
      </c>
      <c r="E6">
        <f>BAWANA!AM6</f>
        <v>0</v>
      </c>
      <c r="F6">
        <f t="shared" si="4"/>
        <v>256</v>
      </c>
      <c r="G6">
        <f t="shared" si="5"/>
        <v>270.45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20</v>
      </c>
      <c r="L6">
        <f>NDMC_EOD!AK6+NDMC_EOD!AL6</f>
        <v>31</v>
      </c>
      <c r="M6">
        <f>TPDDL_EOD!AK6+TPDDL_EOD!AL6</f>
        <v>69.599999999999994</v>
      </c>
      <c r="N6">
        <f t="shared" si="0"/>
        <v>270.14</v>
      </c>
      <c r="O6" s="154">
        <f t="shared" si="1"/>
        <v>0.31000000000000227</v>
      </c>
      <c r="P6">
        <v>99.620022509753653</v>
      </c>
      <c r="Q6">
        <v>49.92</v>
      </c>
      <c r="R6">
        <v>20</v>
      </c>
      <c r="S6">
        <v>31.027199999999997</v>
      </c>
      <c r="T6">
        <v>69.599999999999994</v>
      </c>
      <c r="U6" s="156">
        <f t="shared" si="2"/>
        <v>270.16722250975363</v>
      </c>
      <c r="V6" s="154">
        <f t="shared" si="3"/>
        <v>0.28277749024636023</v>
      </c>
      <c r="Y6">
        <f>BAWANA!AW6+BAWANA!AX6</f>
        <v>31.69</v>
      </c>
      <c r="Z6">
        <f>BAWANA!BD6+BAWANA!BE6</f>
        <v>0</v>
      </c>
      <c r="AA6">
        <f>BAWANA!X6+BAWANA!Y6</f>
        <v>31.69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273.81</v>
      </c>
      <c r="E7">
        <f>BAWANA!AM7</f>
        <v>0</v>
      </c>
      <c r="F7">
        <f t="shared" si="4"/>
        <v>256</v>
      </c>
      <c r="G7">
        <f t="shared" si="5"/>
        <v>273.81</v>
      </c>
      <c r="H7" s="154"/>
      <c r="I7">
        <f>BRPL_EOD!AK7+BRPL_EOD!AL7</f>
        <v>98.92</v>
      </c>
      <c r="J7">
        <f>BYPL_EOD!AK7+BYPL_EOD!AL7</f>
        <v>49.57</v>
      </c>
      <c r="K7">
        <f>MES_EOD!AK7+MES_EOD!AL7</f>
        <v>24.83</v>
      </c>
      <c r="L7">
        <f>NDMC_EOD!AK7+NDMC_EOD!AL7</f>
        <v>30.78</v>
      </c>
      <c r="M7">
        <f>TPDDL_EOD!AK7+TPDDL_EOD!AL7</f>
        <v>69.12</v>
      </c>
      <c r="N7">
        <f t="shared" si="0"/>
        <v>273.22000000000003</v>
      </c>
      <c r="O7" s="154">
        <f t="shared" si="1"/>
        <v>0.58999999999997499</v>
      </c>
      <c r="P7">
        <v>99.154523588236813</v>
      </c>
      <c r="Q7">
        <v>49.687575738094935</v>
      </c>
      <c r="R7">
        <v>24.83</v>
      </c>
      <c r="S7">
        <v>30.854302458256214</v>
      </c>
      <c r="T7">
        <v>69.283598215412027</v>
      </c>
      <c r="U7" s="156">
        <f t="shared" si="2"/>
        <v>273.81</v>
      </c>
      <c r="V7" s="154">
        <f t="shared" si="3"/>
        <v>0</v>
      </c>
      <c r="Y7">
        <f>BAWANA!AW7+BAWANA!AX7</f>
        <v>31.19</v>
      </c>
      <c r="Z7">
        <f>BAWANA!BD7+BAWANA!BE7</f>
        <v>0</v>
      </c>
      <c r="AA7">
        <f>BAWANA!X7+BAWANA!Y7</f>
        <v>31.19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268.24</v>
      </c>
      <c r="E8">
        <f>BAWANA!AM8</f>
        <v>0</v>
      </c>
      <c r="F8">
        <f t="shared" si="4"/>
        <v>256</v>
      </c>
      <c r="G8">
        <f t="shared" si="5"/>
        <v>268.24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18</v>
      </c>
      <c r="L8">
        <f>NDMC_EOD!AK8+NDMC_EOD!AL8</f>
        <v>31</v>
      </c>
      <c r="M8">
        <f>TPDDL_EOD!AK8+TPDDL_EOD!AL8</f>
        <v>69.599999999999994</v>
      </c>
      <c r="N8">
        <f t="shared" si="0"/>
        <v>268.14</v>
      </c>
      <c r="O8" s="154">
        <f t="shared" si="1"/>
        <v>0.10000000000002274</v>
      </c>
      <c r="P8">
        <v>99.620038268765157</v>
      </c>
      <c r="Q8">
        <v>49.92</v>
      </c>
      <c r="R8">
        <v>18</v>
      </c>
      <c r="S8">
        <v>31.027199999999997</v>
      </c>
      <c r="T8">
        <v>69.599999999999994</v>
      </c>
      <c r="U8" s="156">
        <f t="shared" si="2"/>
        <v>268.16723826876512</v>
      </c>
      <c r="V8" s="154">
        <f t="shared" si="3"/>
        <v>7.2761731234891158E-2</v>
      </c>
      <c r="Y8">
        <f>BAWANA!AW8+BAWANA!AX8</f>
        <v>31.9</v>
      </c>
      <c r="Z8">
        <f>BAWANA!BD8+BAWANA!BE8</f>
        <v>0</v>
      </c>
      <c r="AA8">
        <f>BAWANA!X8+BAWANA!Y8</f>
        <v>31.9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270.45</v>
      </c>
      <c r="E9">
        <f>BAWANA!AM9</f>
        <v>0</v>
      </c>
      <c r="F9">
        <f t="shared" si="4"/>
        <v>256</v>
      </c>
      <c r="G9">
        <f t="shared" si="5"/>
        <v>270.45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20</v>
      </c>
      <c r="L9">
        <f>NDMC_EOD!AK9+NDMC_EOD!AL9</f>
        <v>31</v>
      </c>
      <c r="M9">
        <f>TPDDL_EOD!AK9+TPDDL_EOD!AL9</f>
        <v>69.599999999999994</v>
      </c>
      <c r="N9">
        <f t="shared" si="0"/>
        <v>270.14</v>
      </c>
      <c r="O9" s="154">
        <f t="shared" si="1"/>
        <v>0.31000000000000227</v>
      </c>
      <c r="P9">
        <v>99.620022509753653</v>
      </c>
      <c r="Q9">
        <v>49.92</v>
      </c>
      <c r="R9">
        <v>20</v>
      </c>
      <c r="S9">
        <v>31.027199999999997</v>
      </c>
      <c r="T9">
        <v>69.599999999999994</v>
      </c>
      <c r="U9" s="156">
        <f t="shared" si="2"/>
        <v>270.16722250975363</v>
      </c>
      <c r="V9" s="154">
        <f t="shared" si="3"/>
        <v>0.28277749024636023</v>
      </c>
      <c r="Y9">
        <f>BAWANA!AW9+BAWANA!AX9</f>
        <v>31.69</v>
      </c>
      <c r="Z9">
        <f>BAWANA!BD9+BAWANA!BE9</f>
        <v>0</v>
      </c>
      <c r="AA9">
        <f>BAWANA!X9+BAWANA!Y9</f>
        <v>31.69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270.45</v>
      </c>
      <c r="E10">
        <f>BAWANA!AM10</f>
        <v>0</v>
      </c>
      <c r="F10">
        <f t="shared" si="4"/>
        <v>256</v>
      </c>
      <c r="G10">
        <f t="shared" si="5"/>
        <v>270.45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20</v>
      </c>
      <c r="L10">
        <f>NDMC_EOD!AK10+NDMC_EOD!AL10</f>
        <v>31</v>
      </c>
      <c r="M10">
        <f>TPDDL_EOD!AK10+TPDDL_EOD!AL10</f>
        <v>69.599999999999994</v>
      </c>
      <c r="N10">
        <f t="shared" si="0"/>
        <v>270.14</v>
      </c>
      <c r="O10" s="154">
        <f t="shared" si="1"/>
        <v>0.31000000000000227</v>
      </c>
      <c r="P10">
        <v>99.620022509753653</v>
      </c>
      <c r="Q10">
        <v>49.92</v>
      </c>
      <c r="R10">
        <v>20</v>
      </c>
      <c r="S10">
        <v>31.027199999999997</v>
      </c>
      <c r="T10">
        <v>69.599999999999994</v>
      </c>
      <c r="U10" s="156">
        <f t="shared" si="2"/>
        <v>270.16722250975363</v>
      </c>
      <c r="V10" s="154">
        <f t="shared" si="3"/>
        <v>0.28277749024636023</v>
      </c>
      <c r="Y10">
        <f>BAWANA!AW10+BAWANA!AX10</f>
        <v>31.69</v>
      </c>
      <c r="Z10">
        <f>BAWANA!BD10+BAWANA!BE10</f>
        <v>0</v>
      </c>
      <c r="AA10">
        <f>BAWANA!X10+BAWANA!Y10</f>
        <v>31.69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269.33999999999997</v>
      </c>
      <c r="E11">
        <f>BAWANA!AM11</f>
        <v>0</v>
      </c>
      <c r="F11">
        <f t="shared" si="4"/>
        <v>256</v>
      </c>
      <c r="G11">
        <f t="shared" si="5"/>
        <v>269.33999999999997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19</v>
      </c>
      <c r="L11">
        <f>NDMC_EOD!AK11+NDMC_EOD!AL11</f>
        <v>31</v>
      </c>
      <c r="M11">
        <f>TPDDL_EOD!AK11+TPDDL_EOD!AL11</f>
        <v>69.599999999999994</v>
      </c>
      <c r="N11">
        <f t="shared" si="0"/>
        <v>269.14</v>
      </c>
      <c r="O11" s="154">
        <f t="shared" si="1"/>
        <v>0.19999999999998863</v>
      </c>
      <c r="P11">
        <v>99.620035346461336</v>
      </c>
      <c r="Q11">
        <v>49.92</v>
      </c>
      <c r="R11">
        <v>19</v>
      </c>
      <c r="S11">
        <v>31.027199999999997</v>
      </c>
      <c r="T11">
        <v>69.599999999999994</v>
      </c>
      <c r="U11" s="156">
        <f t="shared" si="2"/>
        <v>269.16723534646133</v>
      </c>
      <c r="V11" s="154">
        <f t="shared" si="3"/>
        <v>0.17276465353864978</v>
      </c>
      <c r="Y11">
        <f>BAWANA!AW11+BAWANA!AX11</f>
        <v>31.8</v>
      </c>
      <c r="Z11">
        <f>BAWANA!BD11+BAWANA!BE11</f>
        <v>0</v>
      </c>
      <c r="AA11">
        <f>BAWANA!X11+BAWANA!Y11</f>
        <v>31.8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269.33999999999997</v>
      </c>
      <c r="E12">
        <f>BAWANA!AM12</f>
        <v>0</v>
      </c>
      <c r="F12">
        <f t="shared" si="4"/>
        <v>256</v>
      </c>
      <c r="G12">
        <f t="shared" si="5"/>
        <v>269.33999999999997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19</v>
      </c>
      <c r="L12">
        <f>NDMC_EOD!AK12+NDMC_EOD!AL12</f>
        <v>31</v>
      </c>
      <c r="M12">
        <f>TPDDL_EOD!AK12+TPDDL_EOD!AL12</f>
        <v>69.599999999999994</v>
      </c>
      <c r="N12">
        <f t="shared" si="0"/>
        <v>269.14</v>
      </c>
      <c r="O12" s="154">
        <f t="shared" si="1"/>
        <v>0.19999999999998863</v>
      </c>
      <c r="P12">
        <v>99.620035346461336</v>
      </c>
      <c r="Q12">
        <v>49.92</v>
      </c>
      <c r="R12">
        <v>19</v>
      </c>
      <c r="S12">
        <v>31.027199999999997</v>
      </c>
      <c r="T12">
        <v>69.599999999999994</v>
      </c>
      <c r="U12" s="156">
        <f t="shared" si="2"/>
        <v>269.16723534646133</v>
      </c>
      <c r="V12" s="154">
        <f t="shared" si="3"/>
        <v>0.17276465353864978</v>
      </c>
      <c r="Y12">
        <f>BAWANA!AW12+BAWANA!AX12</f>
        <v>31.8</v>
      </c>
      <c r="Z12">
        <f>BAWANA!BD12+BAWANA!BE12</f>
        <v>0</v>
      </c>
      <c r="AA12">
        <f>BAWANA!X12+BAWANA!Y12</f>
        <v>31.8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273.70999999999998</v>
      </c>
      <c r="E13">
        <f>BAWANA!AM13</f>
        <v>0</v>
      </c>
      <c r="F13">
        <f t="shared" si="4"/>
        <v>256</v>
      </c>
      <c r="G13">
        <f t="shared" si="5"/>
        <v>273.70999999999998</v>
      </c>
      <c r="H13" s="154"/>
      <c r="I13">
        <f>BRPL_EOD!AK13+BRPL_EOD!AL13</f>
        <v>99.25</v>
      </c>
      <c r="J13">
        <f>BYPL_EOD!AK13+BYPL_EOD!AL13</f>
        <v>49.73</v>
      </c>
      <c r="K13">
        <f>MES_EOD!AK13+MES_EOD!AL13</f>
        <v>23.91</v>
      </c>
      <c r="L13">
        <f>NDMC_EOD!AK13+NDMC_EOD!AL13</f>
        <v>30.89</v>
      </c>
      <c r="M13">
        <f>TPDDL_EOD!AK13+TPDDL_EOD!AL13</f>
        <v>69.34</v>
      </c>
      <c r="N13">
        <f t="shared" si="0"/>
        <v>273.12</v>
      </c>
      <c r="O13" s="154">
        <f t="shared" si="1"/>
        <v>0.58999999999997499</v>
      </c>
      <c r="P13">
        <v>99.483276758144029</v>
      </c>
      <c r="Q13">
        <v>49.84770849530895</v>
      </c>
      <c r="R13">
        <v>23.91</v>
      </c>
      <c r="S13">
        <v>30.965503218401199</v>
      </c>
      <c r="T13">
        <v>69.503511528145793</v>
      </c>
      <c r="U13" s="156">
        <f t="shared" si="2"/>
        <v>273.70999999999998</v>
      </c>
      <c r="V13" s="154">
        <f t="shared" si="3"/>
        <v>0</v>
      </c>
      <c r="Y13">
        <f>BAWANA!AW13+BAWANA!AX13</f>
        <v>31.29</v>
      </c>
      <c r="Z13">
        <f>BAWANA!BD13+BAWANA!BE13</f>
        <v>0</v>
      </c>
      <c r="AA13">
        <f>BAWANA!X13+BAWANA!Y13</f>
        <v>31.29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266.14</v>
      </c>
      <c r="E14">
        <f>BAWANA!AM14</f>
        <v>0</v>
      </c>
      <c r="F14">
        <f t="shared" si="4"/>
        <v>256</v>
      </c>
      <c r="G14">
        <f t="shared" si="5"/>
        <v>266.14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16</v>
      </c>
      <c r="L14">
        <f>NDMC_EOD!AK14+NDMC_EOD!AL14</f>
        <v>31</v>
      </c>
      <c r="M14">
        <f>TPDDL_EOD!AK14+TPDDL_EOD!AL14</f>
        <v>69.599999999999994</v>
      </c>
      <c r="N14">
        <f t="shared" si="0"/>
        <v>266.14</v>
      </c>
      <c r="O14" s="154">
        <f t="shared" si="1"/>
        <v>0</v>
      </c>
      <c r="P14">
        <v>99.62</v>
      </c>
      <c r="Q14">
        <v>49.92</v>
      </c>
      <c r="R14">
        <v>16</v>
      </c>
      <c r="S14">
        <v>31</v>
      </c>
      <c r="T14">
        <v>69.599999999999994</v>
      </c>
      <c r="U14" s="156">
        <f t="shared" si="2"/>
        <v>266.14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268.14</v>
      </c>
      <c r="E15">
        <f>BAWANA!AM15</f>
        <v>0</v>
      </c>
      <c r="F15">
        <f t="shared" si="4"/>
        <v>256</v>
      </c>
      <c r="G15">
        <f t="shared" si="5"/>
        <v>268.14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18</v>
      </c>
      <c r="L15">
        <f>NDMC_EOD!AK15+NDMC_EOD!AL15</f>
        <v>31</v>
      </c>
      <c r="M15">
        <f>TPDDL_EOD!AK15+TPDDL_EOD!AL15</f>
        <v>69.599999999999994</v>
      </c>
      <c r="N15">
        <f t="shared" si="0"/>
        <v>268.14</v>
      </c>
      <c r="O15" s="154">
        <f t="shared" si="1"/>
        <v>0</v>
      </c>
      <c r="P15">
        <v>99.62</v>
      </c>
      <c r="Q15">
        <v>49.92</v>
      </c>
      <c r="R15">
        <v>18</v>
      </c>
      <c r="S15">
        <v>31</v>
      </c>
      <c r="T15">
        <v>69.599999999999994</v>
      </c>
      <c r="U15" s="156">
        <f t="shared" si="2"/>
        <v>268.14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268.14</v>
      </c>
      <c r="E16">
        <f>BAWANA!AM16</f>
        <v>0</v>
      </c>
      <c r="F16">
        <f t="shared" si="4"/>
        <v>256</v>
      </c>
      <c r="G16">
        <f t="shared" si="5"/>
        <v>268.14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18</v>
      </c>
      <c r="L16">
        <f>NDMC_EOD!AK16+NDMC_EOD!AL16</f>
        <v>31</v>
      </c>
      <c r="M16">
        <f>TPDDL_EOD!AK16+TPDDL_EOD!AL16</f>
        <v>69.599999999999994</v>
      </c>
      <c r="N16">
        <f t="shared" si="0"/>
        <v>268.14</v>
      </c>
      <c r="O16" s="154">
        <f t="shared" si="1"/>
        <v>0</v>
      </c>
      <c r="P16">
        <v>99.62</v>
      </c>
      <c r="Q16">
        <v>49.92</v>
      </c>
      <c r="R16">
        <v>18</v>
      </c>
      <c r="S16">
        <v>31</v>
      </c>
      <c r="T16">
        <v>69.599999999999994</v>
      </c>
      <c r="U16" s="156">
        <f t="shared" si="2"/>
        <v>268.14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268.14</v>
      </c>
      <c r="E17">
        <f>BAWANA!AM17</f>
        <v>0</v>
      </c>
      <c r="F17">
        <f t="shared" si="4"/>
        <v>256</v>
      </c>
      <c r="G17">
        <f t="shared" si="5"/>
        <v>268.14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18</v>
      </c>
      <c r="L17">
        <f>NDMC_EOD!AK17+NDMC_EOD!AL17</f>
        <v>31</v>
      </c>
      <c r="M17">
        <f>TPDDL_EOD!AK17+TPDDL_EOD!AL17</f>
        <v>69.599999999999994</v>
      </c>
      <c r="N17">
        <f t="shared" si="0"/>
        <v>268.14</v>
      </c>
      <c r="O17" s="154">
        <f t="shared" si="1"/>
        <v>0</v>
      </c>
      <c r="P17">
        <v>99.62</v>
      </c>
      <c r="Q17">
        <v>49.92</v>
      </c>
      <c r="R17">
        <v>18</v>
      </c>
      <c r="S17">
        <v>31</v>
      </c>
      <c r="T17">
        <v>69.599999999999994</v>
      </c>
      <c r="U17" s="156">
        <f t="shared" si="2"/>
        <v>268.14</v>
      </c>
      <c r="V17" s="154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268.14</v>
      </c>
      <c r="E18">
        <f>BAWANA!AM18</f>
        <v>0</v>
      </c>
      <c r="F18">
        <f t="shared" si="4"/>
        <v>256</v>
      </c>
      <c r="G18">
        <f t="shared" si="5"/>
        <v>268.14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18</v>
      </c>
      <c r="L18">
        <f>NDMC_EOD!AK18+NDMC_EOD!AL18</f>
        <v>31</v>
      </c>
      <c r="M18">
        <f>TPDDL_EOD!AK18+TPDDL_EOD!AL18</f>
        <v>69.599999999999994</v>
      </c>
      <c r="N18">
        <f t="shared" si="0"/>
        <v>268.14</v>
      </c>
      <c r="O18" s="154">
        <f t="shared" si="1"/>
        <v>0</v>
      </c>
      <c r="P18">
        <v>99.62</v>
      </c>
      <c r="Q18">
        <v>49.92</v>
      </c>
      <c r="R18">
        <v>18</v>
      </c>
      <c r="S18">
        <v>31</v>
      </c>
      <c r="T18">
        <v>69.599999999999994</v>
      </c>
      <c r="U18" s="156">
        <f t="shared" si="2"/>
        <v>268.14</v>
      </c>
      <c r="V18" s="154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272.14</v>
      </c>
      <c r="E19">
        <f>BAWANA!AM19</f>
        <v>0</v>
      </c>
      <c r="F19">
        <f t="shared" si="4"/>
        <v>256</v>
      </c>
      <c r="G19">
        <f t="shared" si="5"/>
        <v>272.14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22</v>
      </c>
      <c r="L19">
        <f>NDMC_EOD!AK19+NDMC_EOD!AL19</f>
        <v>31</v>
      </c>
      <c r="M19">
        <f>TPDDL_EOD!AK19+TPDDL_EOD!AL19</f>
        <v>69.599999999999994</v>
      </c>
      <c r="N19">
        <f t="shared" si="0"/>
        <v>272.14</v>
      </c>
      <c r="O19" s="154">
        <f t="shared" si="1"/>
        <v>0</v>
      </c>
      <c r="P19">
        <v>99.62</v>
      </c>
      <c r="Q19">
        <v>49.92</v>
      </c>
      <c r="R19">
        <v>22</v>
      </c>
      <c r="S19">
        <v>31</v>
      </c>
      <c r="T19">
        <v>69.599999999999994</v>
      </c>
      <c r="U19" s="156">
        <f t="shared" si="2"/>
        <v>272.14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266.14</v>
      </c>
      <c r="E20">
        <f>BAWANA!AM20</f>
        <v>0</v>
      </c>
      <c r="F20">
        <f t="shared" si="4"/>
        <v>256</v>
      </c>
      <c r="G20">
        <f t="shared" si="5"/>
        <v>266.14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16</v>
      </c>
      <c r="L20">
        <f>NDMC_EOD!AK20+NDMC_EOD!AL20</f>
        <v>31</v>
      </c>
      <c r="M20">
        <f>TPDDL_EOD!AK20+TPDDL_EOD!AL20</f>
        <v>69.599999999999994</v>
      </c>
      <c r="N20">
        <f t="shared" si="0"/>
        <v>266.14</v>
      </c>
      <c r="O20" s="154">
        <f t="shared" si="1"/>
        <v>0</v>
      </c>
      <c r="P20">
        <v>99.62</v>
      </c>
      <c r="Q20">
        <v>49.92</v>
      </c>
      <c r="R20">
        <v>16</v>
      </c>
      <c r="S20">
        <v>31</v>
      </c>
      <c r="T20">
        <v>69.599999999999994</v>
      </c>
      <c r="U20" s="156">
        <f t="shared" si="2"/>
        <v>266.14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268.14</v>
      </c>
      <c r="E21">
        <f>BAWANA!AM21</f>
        <v>0</v>
      </c>
      <c r="F21">
        <f t="shared" si="4"/>
        <v>256</v>
      </c>
      <c r="G21">
        <f t="shared" si="5"/>
        <v>268.14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18</v>
      </c>
      <c r="L21">
        <f>NDMC_EOD!AK21+NDMC_EOD!AL21</f>
        <v>31</v>
      </c>
      <c r="M21">
        <f>TPDDL_EOD!AK21+TPDDL_EOD!AL21</f>
        <v>69.599999999999994</v>
      </c>
      <c r="N21">
        <f t="shared" si="0"/>
        <v>268.14</v>
      </c>
      <c r="O21" s="154">
        <f t="shared" si="1"/>
        <v>0</v>
      </c>
      <c r="P21">
        <v>99.62</v>
      </c>
      <c r="Q21">
        <v>49.92</v>
      </c>
      <c r="R21">
        <v>18</v>
      </c>
      <c r="S21">
        <v>31</v>
      </c>
      <c r="T21">
        <v>69.599999999999994</v>
      </c>
      <c r="U21" s="156">
        <f t="shared" si="2"/>
        <v>268.14</v>
      </c>
      <c r="V21" s="154">
        <f t="shared" si="3"/>
        <v>0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268.14</v>
      </c>
      <c r="E22">
        <f>BAWANA!AM22</f>
        <v>0</v>
      </c>
      <c r="F22">
        <f t="shared" si="4"/>
        <v>256</v>
      </c>
      <c r="G22">
        <f t="shared" si="5"/>
        <v>268.14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18</v>
      </c>
      <c r="L22">
        <f>NDMC_EOD!AK22+NDMC_EOD!AL22</f>
        <v>31</v>
      </c>
      <c r="M22">
        <f>TPDDL_EOD!AK22+TPDDL_EOD!AL22</f>
        <v>69.599999999999994</v>
      </c>
      <c r="N22">
        <f t="shared" si="0"/>
        <v>268.14</v>
      </c>
      <c r="O22" s="154">
        <f t="shared" si="1"/>
        <v>0</v>
      </c>
      <c r="P22">
        <v>99.62</v>
      </c>
      <c r="Q22">
        <v>49.92</v>
      </c>
      <c r="R22">
        <v>18</v>
      </c>
      <c r="S22">
        <v>31</v>
      </c>
      <c r="T22">
        <v>69.599999999999994</v>
      </c>
      <c r="U22" s="156">
        <f t="shared" si="2"/>
        <v>268.14</v>
      </c>
      <c r="V22" s="154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268.14</v>
      </c>
      <c r="E23">
        <f>BAWANA!AM23</f>
        <v>0</v>
      </c>
      <c r="F23">
        <f t="shared" si="4"/>
        <v>256</v>
      </c>
      <c r="G23">
        <f t="shared" si="5"/>
        <v>268.14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18</v>
      </c>
      <c r="L23">
        <f>NDMC_EOD!AK23+NDMC_EOD!AL23</f>
        <v>31</v>
      </c>
      <c r="M23">
        <f>TPDDL_EOD!AK23+TPDDL_EOD!AL23</f>
        <v>69.599999999999994</v>
      </c>
      <c r="N23">
        <f t="shared" si="0"/>
        <v>268.14</v>
      </c>
      <c r="O23" s="154">
        <f t="shared" si="1"/>
        <v>0</v>
      </c>
      <c r="P23">
        <v>99.62</v>
      </c>
      <c r="Q23">
        <v>49.92</v>
      </c>
      <c r="R23">
        <v>18</v>
      </c>
      <c r="S23">
        <v>31</v>
      </c>
      <c r="T23">
        <v>69.599999999999994</v>
      </c>
      <c r="U23" s="156">
        <f t="shared" si="2"/>
        <v>268.14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267.14</v>
      </c>
      <c r="E24">
        <f>BAWANA!AM24</f>
        <v>0</v>
      </c>
      <c r="F24">
        <f t="shared" si="4"/>
        <v>256</v>
      </c>
      <c r="G24">
        <f t="shared" si="5"/>
        <v>267.14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17</v>
      </c>
      <c r="L24">
        <f>NDMC_EOD!AK24+NDMC_EOD!AL24</f>
        <v>31</v>
      </c>
      <c r="M24">
        <f>TPDDL_EOD!AK24+TPDDL_EOD!AL24</f>
        <v>69.599999999999994</v>
      </c>
      <c r="N24">
        <f t="shared" si="0"/>
        <v>267.14</v>
      </c>
      <c r="O24" s="154">
        <f t="shared" si="1"/>
        <v>0</v>
      </c>
      <c r="P24">
        <v>99.62</v>
      </c>
      <c r="Q24">
        <v>49.92</v>
      </c>
      <c r="R24">
        <v>17</v>
      </c>
      <c r="S24">
        <v>31</v>
      </c>
      <c r="T24">
        <v>69.599999999999994</v>
      </c>
      <c r="U24" s="156">
        <f t="shared" si="2"/>
        <v>267.14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272.14</v>
      </c>
      <c r="E25">
        <f>BAWANA!AM25</f>
        <v>0</v>
      </c>
      <c r="F25">
        <f t="shared" si="4"/>
        <v>256</v>
      </c>
      <c r="G25">
        <f t="shared" si="5"/>
        <v>272.14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22</v>
      </c>
      <c r="L25">
        <f>NDMC_EOD!AK25+NDMC_EOD!AL25</f>
        <v>31</v>
      </c>
      <c r="M25">
        <f>TPDDL_EOD!AK25+TPDDL_EOD!AL25</f>
        <v>69.599999999999994</v>
      </c>
      <c r="N25">
        <f t="shared" si="0"/>
        <v>272.14</v>
      </c>
      <c r="O25" s="154">
        <f t="shared" si="1"/>
        <v>0</v>
      </c>
      <c r="P25">
        <v>99.62</v>
      </c>
      <c r="Q25">
        <v>49.92</v>
      </c>
      <c r="R25">
        <v>22</v>
      </c>
      <c r="S25">
        <v>31</v>
      </c>
      <c r="T25">
        <v>69.599999999999994</v>
      </c>
      <c r="U25" s="156">
        <f t="shared" si="2"/>
        <v>272.14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266.14</v>
      </c>
      <c r="E26">
        <f>BAWANA!AM26</f>
        <v>0</v>
      </c>
      <c r="F26">
        <f t="shared" si="4"/>
        <v>256</v>
      </c>
      <c r="G26">
        <f t="shared" si="5"/>
        <v>266.14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16</v>
      </c>
      <c r="L26">
        <f>NDMC_EOD!AK26+NDMC_EOD!AL26</f>
        <v>31</v>
      </c>
      <c r="M26">
        <f>TPDDL_EOD!AK26+TPDDL_EOD!AL26</f>
        <v>69.599999999999994</v>
      </c>
      <c r="N26">
        <f t="shared" si="0"/>
        <v>266.14</v>
      </c>
      <c r="O26" s="154">
        <f t="shared" si="1"/>
        <v>0</v>
      </c>
      <c r="P26">
        <v>99.62</v>
      </c>
      <c r="Q26">
        <v>49.92</v>
      </c>
      <c r="R26">
        <v>16</v>
      </c>
      <c r="S26">
        <v>31</v>
      </c>
      <c r="T26">
        <v>69.599999999999994</v>
      </c>
      <c r="U26" s="156">
        <f t="shared" si="2"/>
        <v>266.14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267.14</v>
      </c>
      <c r="E27">
        <f>BAWANA!AM27</f>
        <v>0</v>
      </c>
      <c r="F27">
        <f t="shared" si="4"/>
        <v>256</v>
      </c>
      <c r="G27">
        <f t="shared" si="5"/>
        <v>267.14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17</v>
      </c>
      <c r="L27">
        <f>NDMC_EOD!AK27+NDMC_EOD!AL27</f>
        <v>31</v>
      </c>
      <c r="M27">
        <f>TPDDL_EOD!AK27+TPDDL_EOD!AL27</f>
        <v>69.599999999999994</v>
      </c>
      <c r="N27">
        <f t="shared" si="0"/>
        <v>267.14</v>
      </c>
      <c r="O27" s="154">
        <f t="shared" si="1"/>
        <v>0</v>
      </c>
      <c r="P27">
        <v>99.62</v>
      </c>
      <c r="Q27">
        <v>49.92</v>
      </c>
      <c r="R27">
        <v>17</v>
      </c>
      <c r="S27">
        <v>31</v>
      </c>
      <c r="T27">
        <v>69.599999999999994</v>
      </c>
      <c r="U27" s="156">
        <f t="shared" si="2"/>
        <v>267.14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267.14</v>
      </c>
      <c r="E28">
        <f>BAWANA!AM28</f>
        <v>0</v>
      </c>
      <c r="F28">
        <f t="shared" si="4"/>
        <v>256</v>
      </c>
      <c r="G28">
        <f t="shared" si="5"/>
        <v>267.14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17</v>
      </c>
      <c r="L28">
        <f>NDMC_EOD!AK28+NDMC_EOD!AL28</f>
        <v>31</v>
      </c>
      <c r="M28">
        <f>TPDDL_EOD!AK28+TPDDL_EOD!AL28</f>
        <v>69.599999999999994</v>
      </c>
      <c r="N28">
        <f t="shared" si="0"/>
        <v>267.14</v>
      </c>
      <c r="O28" s="154">
        <f t="shared" si="1"/>
        <v>0</v>
      </c>
      <c r="P28">
        <v>99.62</v>
      </c>
      <c r="Q28">
        <v>49.92</v>
      </c>
      <c r="R28">
        <v>17</v>
      </c>
      <c r="S28">
        <v>31</v>
      </c>
      <c r="T28">
        <v>69.599999999999994</v>
      </c>
      <c r="U28" s="156">
        <f t="shared" si="2"/>
        <v>267.14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267.14</v>
      </c>
      <c r="E29">
        <f>BAWANA!AM29</f>
        <v>0</v>
      </c>
      <c r="F29">
        <f t="shared" si="4"/>
        <v>256</v>
      </c>
      <c r="G29">
        <f t="shared" si="5"/>
        <v>267.14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17</v>
      </c>
      <c r="L29">
        <f>NDMC_EOD!AK29+NDMC_EOD!AL29</f>
        <v>31</v>
      </c>
      <c r="M29">
        <f>TPDDL_EOD!AK29+TPDDL_EOD!AL29</f>
        <v>69.599999999999994</v>
      </c>
      <c r="N29">
        <f t="shared" si="0"/>
        <v>267.14</v>
      </c>
      <c r="O29" s="154">
        <f t="shared" si="1"/>
        <v>0</v>
      </c>
      <c r="P29">
        <v>99.62</v>
      </c>
      <c r="Q29">
        <v>49.92</v>
      </c>
      <c r="R29">
        <v>17</v>
      </c>
      <c r="S29">
        <v>31</v>
      </c>
      <c r="T29">
        <v>69.599999999999994</v>
      </c>
      <c r="U29" s="156">
        <f t="shared" si="2"/>
        <v>267.14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267.14</v>
      </c>
      <c r="E30">
        <f>BAWANA!AM30</f>
        <v>0</v>
      </c>
      <c r="F30">
        <f t="shared" si="4"/>
        <v>256</v>
      </c>
      <c r="G30">
        <f t="shared" si="5"/>
        <v>267.14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17</v>
      </c>
      <c r="L30">
        <f>NDMC_EOD!AK30+NDMC_EOD!AL30</f>
        <v>31</v>
      </c>
      <c r="M30">
        <f>TPDDL_EOD!AK30+TPDDL_EOD!AL30</f>
        <v>69.599999999999994</v>
      </c>
      <c r="N30">
        <f t="shared" si="0"/>
        <v>267.14</v>
      </c>
      <c r="O30" s="154">
        <f t="shared" si="1"/>
        <v>0</v>
      </c>
      <c r="P30">
        <v>99.62</v>
      </c>
      <c r="Q30">
        <v>49.92</v>
      </c>
      <c r="R30">
        <v>17</v>
      </c>
      <c r="S30">
        <v>31</v>
      </c>
      <c r="T30">
        <v>69.599999999999994</v>
      </c>
      <c r="U30" s="156">
        <f t="shared" si="2"/>
        <v>267.14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273.24</v>
      </c>
      <c r="E31">
        <f>BAWANA!AM31</f>
        <v>0</v>
      </c>
      <c r="F31">
        <f t="shared" si="4"/>
        <v>256</v>
      </c>
      <c r="G31">
        <f t="shared" si="5"/>
        <v>273.24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23</v>
      </c>
      <c r="L31">
        <f>NDMC_EOD!AK31+NDMC_EOD!AL31</f>
        <v>31</v>
      </c>
      <c r="M31">
        <f>TPDDL_EOD!AK31+TPDDL_EOD!AL31</f>
        <v>69.599999999999994</v>
      </c>
      <c r="N31">
        <f t="shared" si="0"/>
        <v>273.14</v>
      </c>
      <c r="O31" s="154">
        <f t="shared" si="1"/>
        <v>0.10000000000002274</v>
      </c>
      <c r="P31">
        <v>99.620038268765157</v>
      </c>
      <c r="Q31">
        <v>49.92</v>
      </c>
      <c r="R31">
        <v>23</v>
      </c>
      <c r="S31">
        <v>31.027199999999997</v>
      </c>
      <c r="T31">
        <v>69.599999999999994</v>
      </c>
      <c r="U31" s="156">
        <f t="shared" si="2"/>
        <v>273.16723826876512</v>
      </c>
      <c r="V31" s="154">
        <f t="shared" si="3"/>
        <v>7.2761731234891158E-2</v>
      </c>
      <c r="Y31">
        <f>BAWANA!AW31+BAWANA!AX31</f>
        <v>31.9</v>
      </c>
      <c r="Z31">
        <f>BAWANA!BD31+BAWANA!BE31</f>
        <v>0</v>
      </c>
      <c r="AA31">
        <f>BAWANA!X31+BAWANA!Y31</f>
        <v>31.9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250.14</v>
      </c>
      <c r="E32">
        <f>BAWANA!AM32</f>
        <v>0</v>
      </c>
      <c r="F32">
        <f t="shared" si="4"/>
        <v>256</v>
      </c>
      <c r="G32">
        <f t="shared" si="5"/>
        <v>250.14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0</v>
      </c>
      <c r="L32">
        <f>NDMC_EOD!AK32+NDMC_EOD!AL32</f>
        <v>31</v>
      </c>
      <c r="M32">
        <f>TPDDL_EOD!AK32+TPDDL_EOD!AL32</f>
        <v>69.599999999999994</v>
      </c>
      <c r="N32">
        <f t="shared" si="0"/>
        <v>250.14000000000001</v>
      </c>
      <c r="O32" s="154">
        <f t="shared" si="1"/>
        <v>0</v>
      </c>
      <c r="P32">
        <v>99.61999999999999</v>
      </c>
      <c r="Q32">
        <v>49.919999999999995</v>
      </c>
      <c r="R32">
        <v>0</v>
      </c>
      <c r="S32">
        <v>30.999999999999996</v>
      </c>
      <c r="T32">
        <v>69.59999999999998</v>
      </c>
      <c r="U32" s="156">
        <f t="shared" si="2"/>
        <v>250.14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250.14</v>
      </c>
      <c r="E33">
        <f>BAWANA!AM33</f>
        <v>0</v>
      </c>
      <c r="F33">
        <f t="shared" si="4"/>
        <v>256</v>
      </c>
      <c r="G33">
        <f t="shared" si="5"/>
        <v>250.14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0</v>
      </c>
      <c r="L33">
        <f>NDMC_EOD!AK33+NDMC_EOD!AL33</f>
        <v>31</v>
      </c>
      <c r="M33">
        <f>TPDDL_EOD!AK33+TPDDL_EOD!AL33</f>
        <v>69.599999999999994</v>
      </c>
      <c r="N33">
        <f t="shared" si="0"/>
        <v>250.14000000000001</v>
      </c>
      <c r="O33" s="154">
        <f t="shared" si="1"/>
        <v>0</v>
      </c>
      <c r="P33">
        <v>99.61999999999999</v>
      </c>
      <c r="Q33">
        <v>49.919999999999995</v>
      </c>
      <c r="R33">
        <v>0</v>
      </c>
      <c r="S33">
        <v>30.999999999999996</v>
      </c>
      <c r="T33">
        <v>69.59999999999998</v>
      </c>
      <c r="U33" s="156">
        <f t="shared" si="2"/>
        <v>250.14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250.14</v>
      </c>
      <c r="E34">
        <f>BAWANA!AM34</f>
        <v>0</v>
      </c>
      <c r="F34">
        <f t="shared" si="4"/>
        <v>256</v>
      </c>
      <c r="G34">
        <f t="shared" si="5"/>
        <v>250.14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0</v>
      </c>
      <c r="L34">
        <f>NDMC_EOD!AK34+NDMC_EOD!AL34</f>
        <v>31</v>
      </c>
      <c r="M34">
        <f>TPDDL_EOD!AK34+TPDDL_EOD!AL34</f>
        <v>69.599999999999994</v>
      </c>
      <c r="N34">
        <f t="shared" si="0"/>
        <v>250.14000000000001</v>
      </c>
      <c r="O34" s="154">
        <f t="shared" si="1"/>
        <v>0</v>
      </c>
      <c r="P34">
        <v>99.61999999999999</v>
      </c>
      <c r="Q34">
        <v>49.919999999999995</v>
      </c>
      <c r="R34">
        <v>0</v>
      </c>
      <c r="S34">
        <v>30.999999999999996</v>
      </c>
      <c r="T34">
        <v>69.59999999999998</v>
      </c>
      <c r="U34" s="156">
        <f t="shared" si="2"/>
        <v>250.14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231.34</v>
      </c>
      <c r="E35">
        <f>BAWANA!AM35</f>
        <v>0</v>
      </c>
      <c r="F35">
        <f t="shared" si="4"/>
        <v>256</v>
      </c>
      <c r="G35">
        <f t="shared" si="5"/>
        <v>231.34</v>
      </c>
      <c r="H35" s="154"/>
      <c r="I35">
        <f>BRPL_EOD!AK35+BRPL_EOD!AL35</f>
        <v>75</v>
      </c>
      <c r="J35">
        <f>BYPL_EOD!AK35+BYPL_EOD!AL35</f>
        <v>49.92</v>
      </c>
      <c r="K35">
        <f>MES_EOD!AK35+MES_EOD!AL35</f>
        <v>1.92</v>
      </c>
      <c r="L35">
        <f>NDMC_EOD!AK35+NDMC_EOD!AL35</f>
        <v>31</v>
      </c>
      <c r="M35">
        <f>TPDDL_EOD!AK35+TPDDL_EOD!AL35</f>
        <v>69.599999999999994</v>
      </c>
      <c r="N35">
        <f t="shared" si="0"/>
        <v>227.44</v>
      </c>
      <c r="O35" s="154">
        <f t="shared" si="1"/>
        <v>3.9000000000000057</v>
      </c>
      <c r="P35">
        <v>78.476433070210703</v>
      </c>
      <c r="Q35">
        <v>49.92</v>
      </c>
      <c r="R35">
        <v>2.3163669297892957</v>
      </c>
      <c r="S35">
        <v>31.027199999999997</v>
      </c>
      <c r="T35">
        <v>69.599999999999994</v>
      </c>
      <c r="U35" s="156">
        <f t="shared" si="2"/>
        <v>231.34</v>
      </c>
      <c r="V35" s="154">
        <f t="shared" si="3"/>
        <v>0</v>
      </c>
      <c r="Y35">
        <f>BAWANA!AW35+BAWANA!AX35</f>
        <v>32</v>
      </c>
      <c r="Z35">
        <f>BAWANA!BD35+BAWANA!BE35</f>
        <v>6.66</v>
      </c>
      <c r="AA35">
        <f>BAWANA!X35+BAWANA!Y35</f>
        <v>32</v>
      </c>
      <c r="AB35">
        <f>BAWANA!AE35+BAWANA!AF35</f>
        <v>6.66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231.34</v>
      </c>
      <c r="E36">
        <f>BAWANA!AM36</f>
        <v>0</v>
      </c>
      <c r="F36">
        <f t="shared" si="4"/>
        <v>256</v>
      </c>
      <c r="G36">
        <f t="shared" si="5"/>
        <v>231.34</v>
      </c>
      <c r="H36" s="154"/>
      <c r="I36">
        <f>BRPL_EOD!AK36+BRPL_EOD!AL36</f>
        <v>75</v>
      </c>
      <c r="J36">
        <f>BYPL_EOD!AK36+BYPL_EOD!AL36</f>
        <v>49.92</v>
      </c>
      <c r="K36">
        <f>MES_EOD!AK36+MES_EOD!AL36</f>
        <v>1.92</v>
      </c>
      <c r="L36">
        <f>NDMC_EOD!AK36+NDMC_EOD!AL36</f>
        <v>31</v>
      </c>
      <c r="M36">
        <f>TPDDL_EOD!AK36+TPDDL_EOD!AL36</f>
        <v>69.599999999999994</v>
      </c>
      <c r="N36">
        <f t="shared" si="0"/>
        <v>227.44</v>
      </c>
      <c r="O36" s="154">
        <f t="shared" si="1"/>
        <v>3.9000000000000057</v>
      </c>
      <c r="P36">
        <v>78.476433070210703</v>
      </c>
      <c r="Q36">
        <v>49.92</v>
      </c>
      <c r="R36">
        <v>2.3163669297892957</v>
      </c>
      <c r="S36">
        <v>31.027199999999997</v>
      </c>
      <c r="T36">
        <v>69.599999999999994</v>
      </c>
      <c r="U36" s="156">
        <f t="shared" si="2"/>
        <v>231.34</v>
      </c>
      <c r="V36" s="154">
        <f t="shared" si="3"/>
        <v>0</v>
      </c>
      <c r="Y36">
        <f>BAWANA!AW36+BAWANA!AX36</f>
        <v>32</v>
      </c>
      <c r="Z36">
        <f>BAWANA!BD36+BAWANA!BE36</f>
        <v>6.66</v>
      </c>
      <c r="AA36">
        <f>BAWANA!X36+BAWANA!Y36</f>
        <v>32</v>
      </c>
      <c r="AB36">
        <f>BAWANA!AE36+BAWANA!AF36</f>
        <v>6.66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231.34</v>
      </c>
      <c r="E37">
        <f>BAWANA!AM37</f>
        <v>0</v>
      </c>
      <c r="F37">
        <f t="shared" si="4"/>
        <v>256</v>
      </c>
      <c r="G37">
        <f t="shared" si="5"/>
        <v>231.34</v>
      </c>
      <c r="H37" s="154"/>
      <c r="I37">
        <f>BRPL_EOD!AK37+BRPL_EOD!AL37</f>
        <v>75</v>
      </c>
      <c r="J37">
        <f>BYPL_EOD!AK37+BYPL_EOD!AL37</f>
        <v>49.92</v>
      </c>
      <c r="K37">
        <f>MES_EOD!AK37+MES_EOD!AL37</f>
        <v>1.92</v>
      </c>
      <c r="L37">
        <f>NDMC_EOD!AK37+NDMC_EOD!AL37</f>
        <v>31</v>
      </c>
      <c r="M37">
        <f>TPDDL_EOD!AK37+TPDDL_EOD!AL37</f>
        <v>69.599999999999994</v>
      </c>
      <c r="N37">
        <f t="shared" si="0"/>
        <v>227.44</v>
      </c>
      <c r="O37" s="154">
        <f t="shared" si="1"/>
        <v>3.9000000000000057</v>
      </c>
      <c r="P37">
        <v>78.476433070210703</v>
      </c>
      <c r="Q37">
        <v>49.92</v>
      </c>
      <c r="R37">
        <v>2.3163669297892957</v>
      </c>
      <c r="S37">
        <v>31.027199999999997</v>
      </c>
      <c r="T37">
        <v>69.599999999999994</v>
      </c>
      <c r="U37" s="156">
        <f t="shared" si="2"/>
        <v>231.34</v>
      </c>
      <c r="V37" s="154">
        <f t="shared" si="3"/>
        <v>0</v>
      </c>
      <c r="Y37">
        <f>BAWANA!AW37+BAWANA!AX37</f>
        <v>32</v>
      </c>
      <c r="Z37">
        <f>BAWANA!BD37+BAWANA!BE37</f>
        <v>6.66</v>
      </c>
      <c r="AA37">
        <f>BAWANA!X37+BAWANA!Y37</f>
        <v>32</v>
      </c>
      <c r="AB37">
        <f>BAWANA!AE37+BAWANA!AF37</f>
        <v>6.66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231.34</v>
      </c>
      <c r="E38">
        <f>BAWANA!AM38</f>
        <v>0</v>
      </c>
      <c r="F38">
        <f t="shared" si="4"/>
        <v>256</v>
      </c>
      <c r="G38">
        <f t="shared" si="5"/>
        <v>231.34</v>
      </c>
      <c r="H38" s="154"/>
      <c r="I38">
        <f>BRPL_EOD!AK38+BRPL_EOD!AL38</f>
        <v>75</v>
      </c>
      <c r="J38">
        <f>BYPL_EOD!AK38+BYPL_EOD!AL38</f>
        <v>49.92</v>
      </c>
      <c r="K38">
        <f>MES_EOD!AK38+MES_EOD!AL38</f>
        <v>1.92</v>
      </c>
      <c r="L38">
        <f>NDMC_EOD!AK38+NDMC_EOD!AL38</f>
        <v>31</v>
      </c>
      <c r="M38">
        <f>TPDDL_EOD!AK38+TPDDL_EOD!AL38</f>
        <v>69.599999999999994</v>
      </c>
      <c r="N38">
        <f t="shared" si="0"/>
        <v>227.44</v>
      </c>
      <c r="O38" s="154">
        <f t="shared" si="1"/>
        <v>3.9000000000000057</v>
      </c>
      <c r="P38">
        <v>78.476433070210703</v>
      </c>
      <c r="Q38">
        <v>49.92</v>
      </c>
      <c r="R38">
        <v>2.3163669297892957</v>
      </c>
      <c r="S38">
        <v>31.027199999999997</v>
      </c>
      <c r="T38">
        <v>69.599999999999994</v>
      </c>
      <c r="U38" s="156">
        <f t="shared" si="2"/>
        <v>231.34</v>
      </c>
      <c r="V38" s="154">
        <f t="shared" si="3"/>
        <v>0</v>
      </c>
      <c r="Y38">
        <f>BAWANA!AW38+BAWANA!AX38</f>
        <v>32</v>
      </c>
      <c r="Z38">
        <f>BAWANA!BD38+BAWANA!BE38</f>
        <v>6.66</v>
      </c>
      <c r="AA38">
        <f>BAWANA!X38+BAWANA!Y38</f>
        <v>32</v>
      </c>
      <c r="AB38">
        <f>BAWANA!AE38+BAWANA!AF38</f>
        <v>6.66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231.34</v>
      </c>
      <c r="E39">
        <f>BAWANA!AM39</f>
        <v>0</v>
      </c>
      <c r="F39">
        <f t="shared" si="4"/>
        <v>256</v>
      </c>
      <c r="G39">
        <f t="shared" si="5"/>
        <v>231.34</v>
      </c>
      <c r="H39" s="154"/>
      <c r="I39">
        <f>BRPL_EOD!AK39+BRPL_EOD!AL39</f>
        <v>75</v>
      </c>
      <c r="J39">
        <f>BYPL_EOD!AK39+BYPL_EOD!AL39</f>
        <v>49.92</v>
      </c>
      <c r="K39">
        <f>MES_EOD!AK39+MES_EOD!AL39</f>
        <v>1.92</v>
      </c>
      <c r="L39">
        <f>NDMC_EOD!AK39+NDMC_EOD!AL39</f>
        <v>31</v>
      </c>
      <c r="M39">
        <f>TPDDL_EOD!AK39+TPDDL_EOD!AL39</f>
        <v>69.599999999999994</v>
      </c>
      <c r="N39">
        <f t="shared" si="0"/>
        <v>227.44</v>
      </c>
      <c r="O39" s="154">
        <f t="shared" si="1"/>
        <v>3.9000000000000057</v>
      </c>
      <c r="P39">
        <v>78.476433070210703</v>
      </c>
      <c r="Q39">
        <v>49.92</v>
      </c>
      <c r="R39">
        <v>2.3163669297892957</v>
      </c>
      <c r="S39">
        <v>31.027199999999997</v>
      </c>
      <c r="T39">
        <v>69.599999999999994</v>
      </c>
      <c r="U39" s="156">
        <f t="shared" si="2"/>
        <v>231.34</v>
      </c>
      <c r="V39" s="154">
        <f t="shared" si="3"/>
        <v>0</v>
      </c>
      <c r="Y39">
        <f>BAWANA!AW39+BAWANA!AX39</f>
        <v>32</v>
      </c>
      <c r="Z39">
        <f>BAWANA!BD39+BAWANA!BE39</f>
        <v>6.66</v>
      </c>
      <c r="AA39">
        <f>BAWANA!X39+BAWANA!Y39</f>
        <v>32</v>
      </c>
      <c r="AB39">
        <f>BAWANA!AE39+BAWANA!AF39</f>
        <v>6.66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250.14</v>
      </c>
      <c r="E40">
        <f>BAWANA!AM40</f>
        <v>0</v>
      </c>
      <c r="F40">
        <f t="shared" si="4"/>
        <v>256</v>
      </c>
      <c r="G40">
        <f t="shared" si="5"/>
        <v>250.14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0</v>
      </c>
      <c r="L40">
        <f>NDMC_EOD!AK40+NDMC_EOD!AL40</f>
        <v>31</v>
      </c>
      <c r="M40">
        <f>TPDDL_EOD!AK40+TPDDL_EOD!AL40</f>
        <v>69.599999999999994</v>
      </c>
      <c r="N40">
        <f t="shared" si="0"/>
        <v>250.14000000000001</v>
      </c>
      <c r="O40" s="154">
        <f t="shared" si="1"/>
        <v>0</v>
      </c>
      <c r="P40">
        <v>99.61999999999999</v>
      </c>
      <c r="Q40">
        <v>49.919999999999995</v>
      </c>
      <c r="R40">
        <v>0</v>
      </c>
      <c r="S40">
        <v>30.999999999999996</v>
      </c>
      <c r="T40">
        <v>69.59999999999998</v>
      </c>
      <c r="U40" s="156">
        <f t="shared" si="2"/>
        <v>250.14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250.14</v>
      </c>
      <c r="E41">
        <f>BAWANA!AM41</f>
        <v>0</v>
      </c>
      <c r="F41">
        <f t="shared" si="4"/>
        <v>256</v>
      </c>
      <c r="G41">
        <f t="shared" si="5"/>
        <v>250.14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0</v>
      </c>
      <c r="L41">
        <f>NDMC_EOD!AK41+NDMC_EOD!AL41</f>
        <v>31</v>
      </c>
      <c r="M41">
        <f>TPDDL_EOD!AK41+TPDDL_EOD!AL41</f>
        <v>69.599999999999994</v>
      </c>
      <c r="N41">
        <f t="shared" si="0"/>
        <v>250.14000000000001</v>
      </c>
      <c r="O41" s="154">
        <f t="shared" si="1"/>
        <v>0</v>
      </c>
      <c r="P41">
        <v>99.61999999999999</v>
      </c>
      <c r="Q41">
        <v>49.919999999999995</v>
      </c>
      <c r="R41">
        <v>0</v>
      </c>
      <c r="S41">
        <v>30.999999999999996</v>
      </c>
      <c r="T41">
        <v>69.59999999999998</v>
      </c>
      <c r="U41" s="156">
        <f t="shared" si="2"/>
        <v>250.14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250.14</v>
      </c>
      <c r="E42">
        <f>BAWANA!AM42</f>
        <v>0</v>
      </c>
      <c r="F42">
        <f t="shared" si="4"/>
        <v>256</v>
      </c>
      <c r="G42">
        <f t="shared" si="5"/>
        <v>250.14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0</v>
      </c>
      <c r="L42">
        <f>NDMC_EOD!AK42+NDMC_EOD!AL42</f>
        <v>31</v>
      </c>
      <c r="M42">
        <f>TPDDL_EOD!AK42+TPDDL_EOD!AL42</f>
        <v>69.599999999999994</v>
      </c>
      <c r="N42">
        <f t="shared" si="0"/>
        <v>250.14000000000001</v>
      </c>
      <c r="O42" s="154">
        <f t="shared" si="1"/>
        <v>0</v>
      </c>
      <c r="P42">
        <v>99.61999999999999</v>
      </c>
      <c r="Q42">
        <v>49.919999999999995</v>
      </c>
      <c r="R42">
        <v>0</v>
      </c>
      <c r="S42">
        <v>30.999999999999996</v>
      </c>
      <c r="T42">
        <v>69.59999999999998</v>
      </c>
      <c r="U42" s="156">
        <f t="shared" si="2"/>
        <v>250.14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250.14</v>
      </c>
      <c r="E43">
        <f>BAWANA!AM43</f>
        <v>0</v>
      </c>
      <c r="F43">
        <f t="shared" si="4"/>
        <v>256</v>
      </c>
      <c r="G43">
        <f t="shared" si="5"/>
        <v>250.14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0</v>
      </c>
      <c r="L43">
        <f>NDMC_EOD!AK43+NDMC_EOD!AL43</f>
        <v>31</v>
      </c>
      <c r="M43">
        <f>TPDDL_EOD!AK43+TPDDL_EOD!AL43</f>
        <v>69.599999999999994</v>
      </c>
      <c r="N43">
        <f t="shared" si="0"/>
        <v>250.14000000000001</v>
      </c>
      <c r="O43" s="154">
        <f t="shared" si="1"/>
        <v>0</v>
      </c>
      <c r="P43">
        <v>99.61999999999999</v>
      </c>
      <c r="Q43">
        <v>49.919999999999995</v>
      </c>
      <c r="R43">
        <v>0</v>
      </c>
      <c r="S43">
        <v>30.999999999999996</v>
      </c>
      <c r="T43">
        <v>69.59999999999998</v>
      </c>
      <c r="U43" s="156">
        <f t="shared" si="2"/>
        <v>250.14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250.14</v>
      </c>
      <c r="E44">
        <f>BAWANA!AM44</f>
        <v>0</v>
      </c>
      <c r="F44">
        <f t="shared" si="4"/>
        <v>256</v>
      </c>
      <c r="G44">
        <f t="shared" si="5"/>
        <v>250.14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0</v>
      </c>
      <c r="L44">
        <f>NDMC_EOD!AK44+NDMC_EOD!AL44</f>
        <v>31</v>
      </c>
      <c r="M44">
        <f>TPDDL_EOD!AK44+TPDDL_EOD!AL44</f>
        <v>69.599999999999994</v>
      </c>
      <c r="N44">
        <f t="shared" si="0"/>
        <v>250.14000000000001</v>
      </c>
      <c r="O44" s="154">
        <f t="shared" si="1"/>
        <v>0</v>
      </c>
      <c r="P44">
        <v>99.61999999999999</v>
      </c>
      <c r="Q44">
        <v>49.919999999999995</v>
      </c>
      <c r="R44">
        <v>0</v>
      </c>
      <c r="S44">
        <v>30.999999999999996</v>
      </c>
      <c r="T44">
        <v>69.59999999999998</v>
      </c>
      <c r="U44" s="156">
        <f t="shared" si="2"/>
        <v>250.14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250.14</v>
      </c>
      <c r="E45">
        <f>BAWANA!AM45</f>
        <v>0</v>
      </c>
      <c r="F45">
        <f t="shared" si="4"/>
        <v>256</v>
      </c>
      <c r="G45">
        <f t="shared" si="5"/>
        <v>250.14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0</v>
      </c>
      <c r="L45">
        <f>NDMC_EOD!AK45+NDMC_EOD!AL45</f>
        <v>31</v>
      </c>
      <c r="M45">
        <f>TPDDL_EOD!AK45+TPDDL_EOD!AL45</f>
        <v>69.599999999999994</v>
      </c>
      <c r="N45">
        <f t="shared" si="0"/>
        <v>250.14000000000001</v>
      </c>
      <c r="O45" s="154">
        <f t="shared" si="1"/>
        <v>0</v>
      </c>
      <c r="P45">
        <v>99.61999999999999</v>
      </c>
      <c r="Q45">
        <v>49.919999999999995</v>
      </c>
      <c r="R45">
        <v>0</v>
      </c>
      <c r="S45">
        <v>30.999999999999996</v>
      </c>
      <c r="T45">
        <v>69.59999999999998</v>
      </c>
      <c r="U45" s="156">
        <f t="shared" si="2"/>
        <v>250.14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250.14</v>
      </c>
      <c r="E46">
        <f>BAWANA!AM46</f>
        <v>0</v>
      </c>
      <c r="F46">
        <f t="shared" si="4"/>
        <v>256</v>
      </c>
      <c r="G46">
        <f t="shared" si="5"/>
        <v>250.14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0</v>
      </c>
      <c r="L46">
        <f>NDMC_EOD!AK46+NDMC_EOD!AL46</f>
        <v>31</v>
      </c>
      <c r="M46">
        <f>TPDDL_EOD!AK46+TPDDL_EOD!AL46</f>
        <v>69.599999999999994</v>
      </c>
      <c r="N46">
        <f t="shared" si="0"/>
        <v>250.14000000000001</v>
      </c>
      <c r="O46" s="154">
        <f t="shared" si="1"/>
        <v>0</v>
      </c>
      <c r="P46">
        <v>99.61999999999999</v>
      </c>
      <c r="Q46">
        <v>49.919999999999995</v>
      </c>
      <c r="R46">
        <v>0</v>
      </c>
      <c r="S46">
        <v>30.999999999999996</v>
      </c>
      <c r="T46">
        <v>69.59999999999998</v>
      </c>
      <c r="U46" s="156">
        <f t="shared" si="2"/>
        <v>250.14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255.95999999999998</v>
      </c>
      <c r="E47">
        <f>BAWANA!AM47</f>
        <v>0</v>
      </c>
      <c r="F47">
        <f t="shared" si="4"/>
        <v>256</v>
      </c>
      <c r="G47">
        <f t="shared" si="5"/>
        <v>255.95999999999998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69.599999999999994</v>
      </c>
      <c r="N47">
        <f t="shared" si="0"/>
        <v>255.96</v>
      </c>
      <c r="O47" s="154">
        <f t="shared" si="1"/>
        <v>0</v>
      </c>
      <c r="P47">
        <v>99.61999999999999</v>
      </c>
      <c r="Q47">
        <v>49.919999999999995</v>
      </c>
      <c r="R47">
        <v>5.8199999999999994</v>
      </c>
      <c r="S47">
        <v>30.999999999999996</v>
      </c>
      <c r="T47">
        <v>69.59999999999998</v>
      </c>
      <c r="U47" s="156">
        <f t="shared" si="2"/>
        <v>255.95999999999998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255.95999999999998</v>
      </c>
      <c r="E48">
        <f>BAWANA!AM48</f>
        <v>0</v>
      </c>
      <c r="F48">
        <f t="shared" si="4"/>
        <v>256</v>
      </c>
      <c r="G48">
        <f t="shared" si="5"/>
        <v>255.95999999999998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69.599999999999994</v>
      </c>
      <c r="N48">
        <f t="shared" si="0"/>
        <v>255.96</v>
      </c>
      <c r="O48" s="154">
        <f t="shared" si="1"/>
        <v>0</v>
      </c>
      <c r="P48">
        <v>99.61999999999999</v>
      </c>
      <c r="Q48">
        <v>49.919999999999995</v>
      </c>
      <c r="R48">
        <v>5.8199999999999994</v>
      </c>
      <c r="S48">
        <v>30.999999999999996</v>
      </c>
      <c r="T48">
        <v>69.59999999999998</v>
      </c>
      <c r="U48" s="156">
        <f t="shared" si="2"/>
        <v>255.95999999999998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255.95999999999998</v>
      </c>
      <c r="E49">
        <f>BAWANA!AM49</f>
        <v>0</v>
      </c>
      <c r="F49">
        <f t="shared" si="4"/>
        <v>256</v>
      </c>
      <c r="G49">
        <f t="shared" si="5"/>
        <v>255.95999999999998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69.599999999999994</v>
      </c>
      <c r="N49">
        <f t="shared" si="0"/>
        <v>255.96</v>
      </c>
      <c r="O49" s="154">
        <f t="shared" si="1"/>
        <v>0</v>
      </c>
      <c r="P49">
        <v>99.61999999999999</v>
      </c>
      <c r="Q49">
        <v>49.919999999999995</v>
      </c>
      <c r="R49">
        <v>5.8199999999999994</v>
      </c>
      <c r="S49">
        <v>30.999999999999996</v>
      </c>
      <c r="T49">
        <v>69.59999999999998</v>
      </c>
      <c r="U49" s="156">
        <f t="shared" si="2"/>
        <v>255.95999999999998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255.95999999999998</v>
      </c>
      <c r="E50">
        <f>BAWANA!AM50</f>
        <v>0</v>
      </c>
      <c r="F50">
        <f t="shared" si="4"/>
        <v>256</v>
      </c>
      <c r="G50">
        <f t="shared" si="5"/>
        <v>255.95999999999998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69.599999999999994</v>
      </c>
      <c r="N50">
        <f t="shared" si="0"/>
        <v>255.96</v>
      </c>
      <c r="O50" s="154">
        <f t="shared" si="1"/>
        <v>0</v>
      </c>
      <c r="P50">
        <v>99.61999999999999</v>
      </c>
      <c r="Q50">
        <v>49.919999999999995</v>
      </c>
      <c r="R50">
        <v>5.8199999999999994</v>
      </c>
      <c r="S50">
        <v>30.999999999999996</v>
      </c>
      <c r="T50">
        <v>69.59999999999998</v>
      </c>
      <c r="U50" s="156">
        <f t="shared" si="2"/>
        <v>255.95999999999998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269.89999999999998</v>
      </c>
      <c r="E51">
        <f>BAWANA!AM51</f>
        <v>0</v>
      </c>
      <c r="F51">
        <f t="shared" si="4"/>
        <v>256</v>
      </c>
      <c r="G51">
        <f t="shared" si="5"/>
        <v>269.89999999999998</v>
      </c>
      <c r="H51" s="154"/>
      <c r="I51">
        <f>BRPL_EOD!AK51+BRPL_EOD!AL51</f>
        <v>93.69</v>
      </c>
      <c r="J51">
        <f>BYPL_EOD!AK51+BYPL_EOD!AL51</f>
        <v>46.95</v>
      </c>
      <c r="K51">
        <f>MES_EOD!AK51+MES_EOD!AL51</f>
        <v>34.64</v>
      </c>
      <c r="L51">
        <f>NDMC_EOD!AK51+NDMC_EOD!AL51</f>
        <v>29.16</v>
      </c>
      <c r="M51">
        <f>TPDDL_EOD!AK51+TPDDL_EOD!AL51</f>
        <v>65.459999999999994</v>
      </c>
      <c r="N51">
        <f t="shared" si="0"/>
        <v>269.89999999999998</v>
      </c>
      <c r="O51" s="154">
        <f t="shared" si="1"/>
        <v>0</v>
      </c>
      <c r="P51">
        <v>93.69</v>
      </c>
      <c r="Q51">
        <v>46.95</v>
      </c>
      <c r="R51">
        <v>34.64</v>
      </c>
      <c r="S51">
        <v>29.16</v>
      </c>
      <c r="T51">
        <v>65.459999999999994</v>
      </c>
      <c r="U51" s="156">
        <f t="shared" si="2"/>
        <v>269.89999999999998</v>
      </c>
      <c r="V51" s="154">
        <f t="shared" si="3"/>
        <v>0</v>
      </c>
      <c r="Y51">
        <f>BAWANA!AW51+BAWANA!AX51</f>
        <v>30.1</v>
      </c>
      <c r="Z51">
        <f>BAWANA!BD51+BAWANA!BE51</f>
        <v>0</v>
      </c>
      <c r="AA51">
        <f>BAWANA!X51+BAWANA!Y51</f>
        <v>30.1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269.89999999999998</v>
      </c>
      <c r="E52">
        <f>BAWANA!AM52</f>
        <v>0</v>
      </c>
      <c r="F52">
        <f t="shared" si="4"/>
        <v>256</v>
      </c>
      <c r="G52">
        <f t="shared" si="5"/>
        <v>269.89999999999998</v>
      </c>
      <c r="H52" s="154"/>
      <c r="I52">
        <f>BRPL_EOD!AK52+BRPL_EOD!AL52</f>
        <v>93.69</v>
      </c>
      <c r="J52">
        <f>BYPL_EOD!AK52+BYPL_EOD!AL52</f>
        <v>46.95</v>
      </c>
      <c r="K52">
        <f>MES_EOD!AK52+MES_EOD!AL52</f>
        <v>34.64</v>
      </c>
      <c r="L52">
        <f>NDMC_EOD!AK52+NDMC_EOD!AL52</f>
        <v>29.16</v>
      </c>
      <c r="M52">
        <f>TPDDL_EOD!AK52+TPDDL_EOD!AL52</f>
        <v>65.459999999999994</v>
      </c>
      <c r="N52">
        <f t="shared" si="0"/>
        <v>269.89999999999998</v>
      </c>
      <c r="O52" s="154">
        <f t="shared" si="1"/>
        <v>0</v>
      </c>
      <c r="P52">
        <v>93.69</v>
      </c>
      <c r="Q52">
        <v>46.95</v>
      </c>
      <c r="R52">
        <v>34.64</v>
      </c>
      <c r="S52">
        <v>29.16</v>
      </c>
      <c r="T52">
        <v>65.459999999999994</v>
      </c>
      <c r="U52" s="156">
        <f t="shared" si="2"/>
        <v>269.89999999999998</v>
      </c>
      <c r="V52" s="154">
        <f t="shared" si="3"/>
        <v>0</v>
      </c>
      <c r="Y52">
        <f>BAWANA!AW52+BAWANA!AX52</f>
        <v>30.1</v>
      </c>
      <c r="Z52">
        <f>BAWANA!BD52+BAWANA!BE52</f>
        <v>0</v>
      </c>
      <c r="AA52">
        <f>BAWANA!X52+BAWANA!Y52</f>
        <v>30.1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268.83</v>
      </c>
      <c r="E53">
        <f>BAWANA!AM53</f>
        <v>0</v>
      </c>
      <c r="F53">
        <f t="shared" si="4"/>
        <v>256</v>
      </c>
      <c r="G53">
        <f t="shared" si="5"/>
        <v>268.83</v>
      </c>
      <c r="H53" s="154"/>
      <c r="I53">
        <f>BRPL_EOD!AK53+BRPL_EOD!AL53</f>
        <v>97.04</v>
      </c>
      <c r="J53">
        <f>BYPL_EOD!AK53+BYPL_EOD!AL53</f>
        <v>48.63</v>
      </c>
      <c r="K53">
        <f>MES_EOD!AK53+MES_EOD!AL53</f>
        <v>25.16</v>
      </c>
      <c r="L53">
        <f>NDMC_EOD!AK53+NDMC_EOD!AL53</f>
        <v>30.2</v>
      </c>
      <c r="M53">
        <f>TPDDL_EOD!AK53+TPDDL_EOD!AL53</f>
        <v>67.8</v>
      </c>
      <c r="N53">
        <f t="shared" si="0"/>
        <v>268.83</v>
      </c>
      <c r="O53" s="154">
        <f t="shared" si="1"/>
        <v>0</v>
      </c>
      <c r="P53">
        <v>97.04</v>
      </c>
      <c r="Q53">
        <v>48.63</v>
      </c>
      <c r="R53">
        <v>25.16</v>
      </c>
      <c r="S53">
        <v>30.2</v>
      </c>
      <c r="T53">
        <v>67.8</v>
      </c>
      <c r="U53" s="156">
        <f t="shared" si="2"/>
        <v>268.83</v>
      </c>
      <c r="V53" s="154">
        <f t="shared" si="3"/>
        <v>0</v>
      </c>
      <c r="Y53">
        <f>BAWANA!AW53+BAWANA!AX53</f>
        <v>31.17</v>
      </c>
      <c r="Z53">
        <f>BAWANA!BD53+BAWANA!BE53</f>
        <v>0</v>
      </c>
      <c r="AA53">
        <f>BAWANA!X53+BAWANA!Y53</f>
        <v>31.17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268.83</v>
      </c>
      <c r="E54">
        <f>BAWANA!AM54</f>
        <v>0</v>
      </c>
      <c r="F54">
        <f t="shared" si="4"/>
        <v>256</v>
      </c>
      <c r="G54">
        <f t="shared" si="5"/>
        <v>268.83</v>
      </c>
      <c r="H54" s="154"/>
      <c r="I54">
        <f>BRPL_EOD!AK54+BRPL_EOD!AL54</f>
        <v>97.04</v>
      </c>
      <c r="J54">
        <f>BYPL_EOD!AK54+BYPL_EOD!AL54</f>
        <v>48.63</v>
      </c>
      <c r="K54">
        <f>MES_EOD!AK54+MES_EOD!AL54</f>
        <v>25.16</v>
      </c>
      <c r="L54">
        <f>NDMC_EOD!AK54+NDMC_EOD!AL54</f>
        <v>30.2</v>
      </c>
      <c r="M54">
        <f>TPDDL_EOD!AK54+TPDDL_EOD!AL54</f>
        <v>67.8</v>
      </c>
      <c r="N54">
        <f t="shared" si="0"/>
        <v>268.83</v>
      </c>
      <c r="O54" s="154">
        <f t="shared" si="1"/>
        <v>0</v>
      </c>
      <c r="P54">
        <v>97.04</v>
      </c>
      <c r="Q54">
        <v>48.63</v>
      </c>
      <c r="R54">
        <v>25.16</v>
      </c>
      <c r="S54">
        <v>30.2</v>
      </c>
      <c r="T54">
        <v>67.8</v>
      </c>
      <c r="U54" s="156">
        <f t="shared" si="2"/>
        <v>268.83</v>
      </c>
      <c r="V54" s="154">
        <f t="shared" si="3"/>
        <v>0</v>
      </c>
      <c r="Y54">
        <f>BAWANA!AW54+BAWANA!AX54</f>
        <v>31.17</v>
      </c>
      <c r="Z54">
        <f>BAWANA!BD54+BAWANA!BE54</f>
        <v>0</v>
      </c>
      <c r="AA54">
        <f>BAWANA!X54+BAWANA!Y54</f>
        <v>31.17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269.62</v>
      </c>
      <c r="E55">
        <f>BAWANA!AM55</f>
        <v>0</v>
      </c>
      <c r="F55">
        <f t="shared" si="4"/>
        <v>256</v>
      </c>
      <c r="G55">
        <f t="shared" si="5"/>
        <v>269.62</v>
      </c>
      <c r="H55" s="154"/>
      <c r="I55">
        <f>BRPL_EOD!AK55+BRPL_EOD!AL55</f>
        <v>94.58</v>
      </c>
      <c r="J55">
        <f>BYPL_EOD!AK55+BYPL_EOD!AL55</f>
        <v>47.4</v>
      </c>
      <c r="K55">
        <f>MES_EOD!AK55+MES_EOD!AL55</f>
        <v>32.119999999999997</v>
      </c>
      <c r="L55">
        <f>NDMC_EOD!AK55+NDMC_EOD!AL55</f>
        <v>29.43</v>
      </c>
      <c r="M55">
        <f>TPDDL_EOD!AK55+TPDDL_EOD!AL55</f>
        <v>66.08</v>
      </c>
      <c r="N55">
        <f t="shared" si="0"/>
        <v>269.61</v>
      </c>
      <c r="O55" s="154">
        <f t="shared" si="1"/>
        <v>9.9999999999909051E-3</v>
      </c>
      <c r="P55">
        <v>94.583981441077768</v>
      </c>
      <c r="Q55">
        <v>47.4019949882642</v>
      </c>
      <c r="R55">
        <v>32.119999999999997</v>
      </c>
      <c r="S55">
        <v>29.431241724049688</v>
      </c>
      <c r="T55">
        <v>66.082781846608313</v>
      </c>
      <c r="U55" s="156">
        <f t="shared" si="2"/>
        <v>269.62</v>
      </c>
      <c r="V55" s="154">
        <f t="shared" si="3"/>
        <v>0</v>
      </c>
      <c r="Y55">
        <f>BAWANA!AW55+BAWANA!AX55</f>
        <v>30.38</v>
      </c>
      <c r="Z55">
        <f>BAWANA!BD55+BAWANA!BE55</f>
        <v>0</v>
      </c>
      <c r="AA55">
        <f>BAWANA!X55+BAWANA!Y55</f>
        <v>30.38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268.73</v>
      </c>
      <c r="E56">
        <f>BAWANA!AM56</f>
        <v>0</v>
      </c>
      <c r="F56">
        <f t="shared" si="4"/>
        <v>256</v>
      </c>
      <c r="G56">
        <f t="shared" si="5"/>
        <v>268.73</v>
      </c>
      <c r="H56" s="154"/>
      <c r="I56">
        <f>BRPL_EOD!AK56+BRPL_EOD!AL56</f>
        <v>97.36</v>
      </c>
      <c r="J56">
        <f>BYPL_EOD!AK56+BYPL_EOD!AL56</f>
        <v>48.79</v>
      </c>
      <c r="K56">
        <f>MES_EOD!AK56+MES_EOD!AL56</f>
        <v>24.26</v>
      </c>
      <c r="L56">
        <f>NDMC_EOD!AK56+NDMC_EOD!AL56</f>
        <v>30.3</v>
      </c>
      <c r="M56">
        <f>TPDDL_EOD!AK56+TPDDL_EOD!AL56</f>
        <v>68.02</v>
      </c>
      <c r="N56">
        <f t="shared" si="0"/>
        <v>268.73</v>
      </c>
      <c r="O56" s="154">
        <f t="shared" si="1"/>
        <v>0</v>
      </c>
      <c r="P56">
        <v>97.36</v>
      </c>
      <c r="Q56">
        <v>48.79</v>
      </c>
      <c r="R56">
        <v>24.26</v>
      </c>
      <c r="S56">
        <v>30.3</v>
      </c>
      <c r="T56">
        <v>68.02</v>
      </c>
      <c r="U56" s="156">
        <f t="shared" si="2"/>
        <v>268.73</v>
      </c>
      <c r="V56" s="154">
        <f t="shared" si="3"/>
        <v>0</v>
      </c>
      <c r="Y56">
        <f>BAWANA!AW56+BAWANA!AX56</f>
        <v>31.27</v>
      </c>
      <c r="Z56">
        <f>BAWANA!BD56+BAWANA!BE56</f>
        <v>0</v>
      </c>
      <c r="AA56">
        <f>BAWANA!X56+BAWANA!Y56</f>
        <v>31.27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268.83</v>
      </c>
      <c r="E57">
        <f>BAWANA!AM57</f>
        <v>0</v>
      </c>
      <c r="F57">
        <f t="shared" si="4"/>
        <v>256</v>
      </c>
      <c r="G57">
        <f t="shared" si="5"/>
        <v>268.83</v>
      </c>
      <c r="H57" s="154"/>
      <c r="I57">
        <f>BRPL_EOD!AK57+BRPL_EOD!AL57</f>
        <v>97.04</v>
      </c>
      <c r="J57">
        <f>BYPL_EOD!AK57+BYPL_EOD!AL57</f>
        <v>48.63</v>
      </c>
      <c r="K57">
        <f>MES_EOD!AK57+MES_EOD!AL57</f>
        <v>25.16</v>
      </c>
      <c r="L57">
        <f>NDMC_EOD!AK57+NDMC_EOD!AL57</f>
        <v>30.2</v>
      </c>
      <c r="M57">
        <f>TPDDL_EOD!AK57+TPDDL_EOD!AL57</f>
        <v>67.8</v>
      </c>
      <c r="N57">
        <f t="shared" si="0"/>
        <v>268.83</v>
      </c>
      <c r="O57" s="154">
        <f t="shared" si="1"/>
        <v>0</v>
      </c>
      <c r="P57">
        <v>97.04</v>
      </c>
      <c r="Q57">
        <v>48.63</v>
      </c>
      <c r="R57">
        <v>25.16</v>
      </c>
      <c r="S57">
        <v>30.2</v>
      </c>
      <c r="T57">
        <v>67.8</v>
      </c>
      <c r="U57" s="156">
        <f t="shared" si="2"/>
        <v>268.83</v>
      </c>
      <c r="V57" s="154">
        <f t="shared" si="3"/>
        <v>0</v>
      </c>
      <c r="Y57">
        <f>BAWANA!AW57+BAWANA!AX57</f>
        <v>31.17</v>
      </c>
      <c r="Z57">
        <f>BAWANA!BD57+BAWANA!BE57</f>
        <v>0</v>
      </c>
      <c r="AA57">
        <f>BAWANA!X57+BAWANA!Y57</f>
        <v>31.17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268.83</v>
      </c>
      <c r="E58">
        <f>BAWANA!AM58</f>
        <v>0</v>
      </c>
      <c r="F58">
        <f t="shared" si="4"/>
        <v>256</v>
      </c>
      <c r="G58">
        <f t="shared" si="5"/>
        <v>268.83</v>
      </c>
      <c r="H58" s="154"/>
      <c r="I58">
        <f>BRPL_EOD!AK58+BRPL_EOD!AL58</f>
        <v>97.04</v>
      </c>
      <c r="J58">
        <f>BYPL_EOD!AK58+BYPL_EOD!AL58</f>
        <v>48.63</v>
      </c>
      <c r="K58">
        <f>MES_EOD!AK58+MES_EOD!AL58</f>
        <v>25.16</v>
      </c>
      <c r="L58">
        <f>NDMC_EOD!AK58+NDMC_EOD!AL58</f>
        <v>30.2</v>
      </c>
      <c r="M58">
        <f>TPDDL_EOD!AK58+TPDDL_EOD!AL58</f>
        <v>67.8</v>
      </c>
      <c r="N58">
        <f t="shared" si="0"/>
        <v>268.83</v>
      </c>
      <c r="O58" s="154">
        <f t="shared" si="1"/>
        <v>0</v>
      </c>
      <c r="P58">
        <v>97.04</v>
      </c>
      <c r="Q58">
        <v>48.63</v>
      </c>
      <c r="R58">
        <v>25.16</v>
      </c>
      <c r="S58">
        <v>30.2</v>
      </c>
      <c r="T58">
        <v>67.8</v>
      </c>
      <c r="U58" s="156">
        <f t="shared" si="2"/>
        <v>268.83</v>
      </c>
      <c r="V58" s="154">
        <f t="shared" si="3"/>
        <v>0</v>
      </c>
      <c r="Y58">
        <f>BAWANA!AW58+BAWANA!AX58</f>
        <v>31.17</v>
      </c>
      <c r="Z58">
        <f>BAWANA!BD58+BAWANA!BE58</f>
        <v>0</v>
      </c>
      <c r="AA58">
        <f>BAWANA!X58+BAWANA!Y58</f>
        <v>31.17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264.35000000000002</v>
      </c>
      <c r="E59">
        <f>BAWANA!AM59</f>
        <v>0</v>
      </c>
      <c r="F59">
        <f t="shared" si="4"/>
        <v>256</v>
      </c>
      <c r="G59">
        <f t="shared" si="5"/>
        <v>264.35000000000002</v>
      </c>
      <c r="H59" s="154"/>
      <c r="I59">
        <f>BRPL_EOD!AK59+BRPL_EOD!AL59</f>
        <v>95.42</v>
      </c>
      <c r="J59">
        <f>BYPL_EOD!AK59+BYPL_EOD!AL59</f>
        <v>47.82</v>
      </c>
      <c r="K59">
        <f>MES_EOD!AK59+MES_EOD!AL59</f>
        <v>24.74</v>
      </c>
      <c r="L59">
        <f>NDMC_EOD!AK59+NDMC_EOD!AL59</f>
        <v>29.7</v>
      </c>
      <c r="M59">
        <f>TPDDL_EOD!AK59+TPDDL_EOD!AL59</f>
        <v>66.67</v>
      </c>
      <c r="N59">
        <f t="shared" si="0"/>
        <v>264.35000000000002</v>
      </c>
      <c r="O59" s="154">
        <f t="shared" si="1"/>
        <v>0</v>
      </c>
      <c r="P59">
        <v>95.42</v>
      </c>
      <c r="Q59">
        <v>47.82</v>
      </c>
      <c r="R59">
        <v>24.74</v>
      </c>
      <c r="S59">
        <v>29.7</v>
      </c>
      <c r="T59">
        <v>66.67</v>
      </c>
      <c r="U59" s="156">
        <f t="shared" si="2"/>
        <v>264.35000000000002</v>
      </c>
      <c r="V59" s="154">
        <f t="shared" si="3"/>
        <v>0</v>
      </c>
      <c r="Y59">
        <f>BAWANA!AW59+BAWANA!AX59</f>
        <v>30.65</v>
      </c>
      <c r="Z59">
        <f>BAWANA!BD59+BAWANA!BE59</f>
        <v>0</v>
      </c>
      <c r="AA59">
        <f>BAWANA!X59+BAWANA!Y59</f>
        <v>30.65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264.35000000000002</v>
      </c>
      <c r="E60">
        <f>BAWANA!AM60</f>
        <v>0</v>
      </c>
      <c r="F60">
        <f t="shared" si="4"/>
        <v>256</v>
      </c>
      <c r="G60">
        <f t="shared" si="5"/>
        <v>264.35000000000002</v>
      </c>
      <c r="H60" s="154"/>
      <c r="I60">
        <f>BRPL_EOD!AK60+BRPL_EOD!AL60</f>
        <v>95.42</v>
      </c>
      <c r="J60">
        <f>BYPL_EOD!AK60+BYPL_EOD!AL60</f>
        <v>47.82</v>
      </c>
      <c r="K60">
        <f>MES_EOD!AK60+MES_EOD!AL60</f>
        <v>24.74</v>
      </c>
      <c r="L60">
        <f>NDMC_EOD!AK60+NDMC_EOD!AL60</f>
        <v>29.7</v>
      </c>
      <c r="M60">
        <f>TPDDL_EOD!AK60+TPDDL_EOD!AL60</f>
        <v>66.67</v>
      </c>
      <c r="N60">
        <f t="shared" si="0"/>
        <v>264.35000000000002</v>
      </c>
      <c r="O60" s="154">
        <f t="shared" si="1"/>
        <v>0</v>
      </c>
      <c r="P60">
        <v>95.42</v>
      </c>
      <c r="Q60">
        <v>47.82</v>
      </c>
      <c r="R60">
        <v>24.74</v>
      </c>
      <c r="S60">
        <v>29.7</v>
      </c>
      <c r="T60">
        <v>66.67</v>
      </c>
      <c r="U60" s="156">
        <f t="shared" si="2"/>
        <v>264.35000000000002</v>
      </c>
      <c r="V60" s="154">
        <f t="shared" si="3"/>
        <v>0</v>
      </c>
      <c r="Y60">
        <f>BAWANA!AW60+BAWANA!AX60</f>
        <v>30.65</v>
      </c>
      <c r="Z60">
        <f>BAWANA!BD60+BAWANA!BE60</f>
        <v>0</v>
      </c>
      <c r="AA60">
        <f>BAWANA!X60+BAWANA!Y60</f>
        <v>30.65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265.22000000000003</v>
      </c>
      <c r="E61">
        <f>BAWANA!AM61</f>
        <v>0</v>
      </c>
      <c r="F61">
        <f t="shared" si="4"/>
        <v>256</v>
      </c>
      <c r="G61">
        <f t="shared" si="5"/>
        <v>265.22000000000003</v>
      </c>
      <c r="H61" s="154"/>
      <c r="I61">
        <f>BRPL_EOD!AK61+BRPL_EOD!AL61</f>
        <v>92.71</v>
      </c>
      <c r="J61">
        <f>BYPL_EOD!AK61+BYPL_EOD!AL61</f>
        <v>46.46</v>
      </c>
      <c r="K61">
        <f>MES_EOD!AK61+MES_EOD!AL61</f>
        <v>32.409999999999997</v>
      </c>
      <c r="L61">
        <f>NDMC_EOD!AK61+NDMC_EOD!AL61</f>
        <v>28.85</v>
      </c>
      <c r="M61">
        <f>TPDDL_EOD!AK61+TPDDL_EOD!AL61</f>
        <v>64.78</v>
      </c>
      <c r="N61">
        <f t="shared" si="0"/>
        <v>265.20999999999998</v>
      </c>
      <c r="O61" s="154">
        <f t="shared" si="1"/>
        <v>1.0000000000047748E-2</v>
      </c>
      <c r="P61">
        <v>92.713981775652329</v>
      </c>
      <c r="Q61">
        <v>46.461995339594765</v>
      </c>
      <c r="R61">
        <v>32.409999999999997</v>
      </c>
      <c r="S61">
        <v>28.851241053008795</v>
      </c>
      <c r="T61">
        <v>64.782781831744174</v>
      </c>
      <c r="U61" s="156">
        <f t="shared" si="2"/>
        <v>265.22000000000008</v>
      </c>
      <c r="V61" s="154">
        <f t="shared" si="3"/>
        <v>0</v>
      </c>
      <c r="Y61">
        <f>BAWANA!AW61+BAWANA!AX61</f>
        <v>29.78</v>
      </c>
      <c r="Z61">
        <f>BAWANA!BD61+BAWANA!BE61</f>
        <v>0</v>
      </c>
      <c r="AA61">
        <f>BAWANA!X61+BAWANA!Y61</f>
        <v>29.78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264.35000000000002</v>
      </c>
      <c r="E62">
        <f>BAWANA!AM62</f>
        <v>0</v>
      </c>
      <c r="F62">
        <f t="shared" si="4"/>
        <v>256</v>
      </c>
      <c r="G62">
        <f t="shared" si="5"/>
        <v>264.35000000000002</v>
      </c>
      <c r="H62" s="154"/>
      <c r="I62">
        <f>BRPL_EOD!AK62+BRPL_EOD!AL62</f>
        <v>95.42</v>
      </c>
      <c r="J62">
        <f>BYPL_EOD!AK62+BYPL_EOD!AL62</f>
        <v>47.82</v>
      </c>
      <c r="K62">
        <f>MES_EOD!AK62+MES_EOD!AL62</f>
        <v>24.74</v>
      </c>
      <c r="L62">
        <f>NDMC_EOD!AK62+NDMC_EOD!AL62</f>
        <v>29.7</v>
      </c>
      <c r="M62">
        <f>TPDDL_EOD!AK62+TPDDL_EOD!AL62</f>
        <v>66.67</v>
      </c>
      <c r="N62">
        <f t="shared" si="0"/>
        <v>264.35000000000002</v>
      </c>
      <c r="O62" s="154">
        <f t="shared" si="1"/>
        <v>0</v>
      </c>
      <c r="P62">
        <v>95.42</v>
      </c>
      <c r="Q62">
        <v>47.82</v>
      </c>
      <c r="R62">
        <v>24.74</v>
      </c>
      <c r="S62">
        <v>29.7</v>
      </c>
      <c r="T62">
        <v>66.67</v>
      </c>
      <c r="U62" s="156">
        <f t="shared" si="2"/>
        <v>264.35000000000002</v>
      </c>
      <c r="V62" s="154">
        <f t="shared" si="3"/>
        <v>0</v>
      </c>
      <c r="Y62">
        <f>BAWANA!AW62+BAWANA!AX62</f>
        <v>30.65</v>
      </c>
      <c r="Z62">
        <f>BAWANA!BD62+BAWANA!BE62</f>
        <v>0</v>
      </c>
      <c r="AA62">
        <f>BAWANA!X62+BAWANA!Y62</f>
        <v>30.65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264.45</v>
      </c>
      <c r="E63">
        <f>BAWANA!AM63</f>
        <v>0</v>
      </c>
      <c r="F63">
        <f t="shared" si="4"/>
        <v>256</v>
      </c>
      <c r="G63">
        <f t="shared" si="5"/>
        <v>264.45</v>
      </c>
      <c r="H63" s="154"/>
      <c r="I63">
        <f>BRPL_EOD!AK63+BRPL_EOD!AL63</f>
        <v>95.12</v>
      </c>
      <c r="J63">
        <f>BYPL_EOD!AK63+BYPL_EOD!AL63</f>
        <v>47.66</v>
      </c>
      <c r="K63">
        <f>MES_EOD!AK63+MES_EOD!AL63</f>
        <v>25.61</v>
      </c>
      <c r="L63">
        <f>NDMC_EOD!AK63+NDMC_EOD!AL63</f>
        <v>29.6</v>
      </c>
      <c r="M63">
        <f>TPDDL_EOD!AK63+TPDDL_EOD!AL63</f>
        <v>66.459999999999994</v>
      </c>
      <c r="N63">
        <f t="shared" si="0"/>
        <v>264.45</v>
      </c>
      <c r="O63" s="154">
        <f t="shared" si="1"/>
        <v>0</v>
      </c>
      <c r="P63">
        <v>95.12</v>
      </c>
      <c r="Q63">
        <v>47.66</v>
      </c>
      <c r="R63">
        <v>25.61</v>
      </c>
      <c r="S63">
        <v>29.6</v>
      </c>
      <c r="T63">
        <v>66.459999999999994</v>
      </c>
      <c r="U63" s="156">
        <f t="shared" si="2"/>
        <v>264.45</v>
      </c>
      <c r="V63" s="154">
        <f t="shared" si="3"/>
        <v>0</v>
      </c>
      <c r="Y63">
        <f>BAWANA!AW63+BAWANA!AX63</f>
        <v>30.55</v>
      </c>
      <c r="Z63">
        <f>BAWANA!BD63+BAWANA!BE63</f>
        <v>0</v>
      </c>
      <c r="AA63">
        <f>BAWANA!X63+BAWANA!Y63</f>
        <v>30.55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264.45</v>
      </c>
      <c r="E64">
        <f>BAWANA!AM64</f>
        <v>0</v>
      </c>
      <c r="F64">
        <f t="shared" si="4"/>
        <v>256</v>
      </c>
      <c r="G64">
        <f t="shared" si="5"/>
        <v>264.45</v>
      </c>
      <c r="H64" s="154"/>
      <c r="I64">
        <f>BRPL_EOD!AK64+BRPL_EOD!AL64</f>
        <v>95.12</v>
      </c>
      <c r="J64">
        <f>BYPL_EOD!AK64+BYPL_EOD!AL64</f>
        <v>47.66</v>
      </c>
      <c r="K64">
        <f>MES_EOD!AK64+MES_EOD!AL64</f>
        <v>25.61</v>
      </c>
      <c r="L64">
        <f>NDMC_EOD!AK64+NDMC_EOD!AL64</f>
        <v>29.6</v>
      </c>
      <c r="M64">
        <f>TPDDL_EOD!AK64+TPDDL_EOD!AL64</f>
        <v>66.459999999999994</v>
      </c>
      <c r="N64">
        <f t="shared" si="0"/>
        <v>264.45</v>
      </c>
      <c r="O64" s="154">
        <f t="shared" si="1"/>
        <v>0</v>
      </c>
      <c r="P64">
        <v>95.12</v>
      </c>
      <c r="Q64">
        <v>47.66</v>
      </c>
      <c r="R64">
        <v>25.61</v>
      </c>
      <c r="S64">
        <v>29.6</v>
      </c>
      <c r="T64">
        <v>66.459999999999994</v>
      </c>
      <c r="U64" s="156">
        <f t="shared" si="2"/>
        <v>264.45</v>
      </c>
      <c r="V64" s="154">
        <f t="shared" si="3"/>
        <v>0</v>
      </c>
      <c r="Y64">
        <f>BAWANA!AW64+BAWANA!AX64</f>
        <v>30.55</v>
      </c>
      <c r="Z64">
        <f>BAWANA!BD64+BAWANA!BE64</f>
        <v>0</v>
      </c>
      <c r="AA64">
        <f>BAWANA!X64+BAWANA!Y64</f>
        <v>30.55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264.45</v>
      </c>
      <c r="E65">
        <f>BAWANA!AM65</f>
        <v>0</v>
      </c>
      <c r="F65">
        <f t="shared" si="4"/>
        <v>256</v>
      </c>
      <c r="G65">
        <f t="shared" si="5"/>
        <v>264.45</v>
      </c>
      <c r="H65" s="154"/>
      <c r="I65">
        <f>BRPL_EOD!AK65+BRPL_EOD!AL65</f>
        <v>95.12</v>
      </c>
      <c r="J65">
        <f>BYPL_EOD!AK65+BYPL_EOD!AL65</f>
        <v>47.66</v>
      </c>
      <c r="K65">
        <f>MES_EOD!AK65+MES_EOD!AL65</f>
        <v>25.61</v>
      </c>
      <c r="L65">
        <f>NDMC_EOD!AK65+NDMC_EOD!AL65</f>
        <v>29.6</v>
      </c>
      <c r="M65">
        <f>TPDDL_EOD!AK65+TPDDL_EOD!AL65</f>
        <v>66.459999999999994</v>
      </c>
      <c r="N65">
        <f t="shared" si="0"/>
        <v>264.45</v>
      </c>
      <c r="O65" s="154">
        <f t="shared" si="1"/>
        <v>0</v>
      </c>
      <c r="P65">
        <v>95.12</v>
      </c>
      <c r="Q65">
        <v>47.66</v>
      </c>
      <c r="R65">
        <v>25.61</v>
      </c>
      <c r="S65">
        <v>29.6</v>
      </c>
      <c r="T65">
        <v>66.459999999999994</v>
      </c>
      <c r="U65" s="156">
        <f t="shared" si="2"/>
        <v>264.45</v>
      </c>
      <c r="V65" s="154">
        <f t="shared" si="3"/>
        <v>0</v>
      </c>
      <c r="Y65">
        <f>BAWANA!AW65+BAWANA!AX65</f>
        <v>30.55</v>
      </c>
      <c r="Z65">
        <f>BAWANA!BD65+BAWANA!BE65</f>
        <v>0</v>
      </c>
      <c r="AA65">
        <f>BAWANA!X65+BAWANA!Y65</f>
        <v>30.55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264.45</v>
      </c>
      <c r="E66">
        <f>BAWANA!AM66</f>
        <v>0</v>
      </c>
      <c r="F66">
        <f t="shared" si="4"/>
        <v>256</v>
      </c>
      <c r="G66">
        <f t="shared" si="5"/>
        <v>264.45</v>
      </c>
      <c r="H66" s="154"/>
      <c r="I66">
        <f>BRPL_EOD!AK66+BRPL_EOD!AL66</f>
        <v>95.12</v>
      </c>
      <c r="J66">
        <f>BYPL_EOD!AK66+BYPL_EOD!AL66</f>
        <v>47.66</v>
      </c>
      <c r="K66">
        <f>MES_EOD!AK66+MES_EOD!AL66</f>
        <v>25.61</v>
      </c>
      <c r="L66">
        <f>NDMC_EOD!AK66+NDMC_EOD!AL66</f>
        <v>29.6</v>
      </c>
      <c r="M66">
        <f>TPDDL_EOD!AK66+TPDDL_EOD!AL66</f>
        <v>66.459999999999994</v>
      </c>
      <c r="N66">
        <f t="shared" si="0"/>
        <v>264.45</v>
      </c>
      <c r="O66" s="154">
        <f t="shared" si="1"/>
        <v>0</v>
      </c>
      <c r="P66">
        <v>95.12</v>
      </c>
      <c r="Q66">
        <v>47.66</v>
      </c>
      <c r="R66">
        <v>25.61</v>
      </c>
      <c r="S66">
        <v>29.6</v>
      </c>
      <c r="T66">
        <v>66.459999999999994</v>
      </c>
      <c r="U66" s="156">
        <f t="shared" si="2"/>
        <v>264.45</v>
      </c>
      <c r="V66" s="154">
        <f t="shared" si="3"/>
        <v>0</v>
      </c>
      <c r="Y66">
        <f>BAWANA!AW66+BAWANA!AX66</f>
        <v>30.55</v>
      </c>
      <c r="Z66">
        <f>BAWANA!BD66+BAWANA!BE66</f>
        <v>0</v>
      </c>
      <c r="AA66">
        <f>BAWANA!X66+BAWANA!Y66</f>
        <v>30.55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265.22000000000003</v>
      </c>
      <c r="E67">
        <f>BAWANA!AM67</f>
        <v>0</v>
      </c>
      <c r="F67">
        <f t="shared" si="4"/>
        <v>256</v>
      </c>
      <c r="G67">
        <f t="shared" si="5"/>
        <v>265.22000000000003</v>
      </c>
      <c r="H67" s="154"/>
      <c r="I67">
        <f>BRPL_EOD!AK67+BRPL_EOD!AL67</f>
        <v>92.71</v>
      </c>
      <c r="J67">
        <f>BYPL_EOD!AK67+BYPL_EOD!AL67</f>
        <v>46.46</v>
      </c>
      <c r="K67">
        <f>MES_EOD!AK67+MES_EOD!AL67</f>
        <v>32.409999999999997</v>
      </c>
      <c r="L67">
        <f>NDMC_EOD!AK67+NDMC_EOD!AL67</f>
        <v>28.85</v>
      </c>
      <c r="M67">
        <f>TPDDL_EOD!AK67+TPDDL_EOD!AL67</f>
        <v>64.78</v>
      </c>
      <c r="N67">
        <f t="shared" ref="N67:N98" si="7">SUM(I67:M67)</f>
        <v>265.20999999999998</v>
      </c>
      <c r="O67" s="154">
        <f t="shared" ref="O67:O98" si="8">G67-N67</f>
        <v>1.0000000000047748E-2</v>
      </c>
      <c r="P67">
        <v>92.713981775652329</v>
      </c>
      <c r="Q67">
        <v>46.461995339594765</v>
      </c>
      <c r="R67">
        <v>32.409999999999997</v>
      </c>
      <c r="S67">
        <v>28.851241053008795</v>
      </c>
      <c r="T67">
        <v>64.782781831744174</v>
      </c>
      <c r="U67" s="156">
        <f t="shared" ref="U67:U98" si="9">SUM(P67:T67)</f>
        <v>265.22000000000008</v>
      </c>
      <c r="V67" s="154">
        <f t="shared" ref="V67:V99" si="10">G67-U67</f>
        <v>0</v>
      </c>
      <c r="Y67">
        <f>BAWANA!AW67+BAWANA!AX67</f>
        <v>29.78</v>
      </c>
      <c r="Z67">
        <f>BAWANA!BD67+BAWANA!BE67</f>
        <v>0</v>
      </c>
      <c r="AA67">
        <f>BAWANA!X67+BAWANA!Y67</f>
        <v>29.78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264.25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264.25</v>
      </c>
      <c r="H68" s="154"/>
      <c r="I68">
        <f>BRPL_EOD!AK68+BRPL_EOD!AL68</f>
        <v>95.73</v>
      </c>
      <c r="J68">
        <f>BYPL_EOD!AK68+BYPL_EOD!AL68</f>
        <v>47.98</v>
      </c>
      <c r="K68">
        <f>MES_EOD!AK68+MES_EOD!AL68</f>
        <v>23.86</v>
      </c>
      <c r="L68">
        <f>NDMC_EOD!AK68+NDMC_EOD!AL68</f>
        <v>29.79</v>
      </c>
      <c r="M68">
        <f>TPDDL_EOD!AK68+TPDDL_EOD!AL68</f>
        <v>66.89</v>
      </c>
      <c r="N68">
        <f t="shared" si="7"/>
        <v>264.25</v>
      </c>
      <c r="O68" s="154">
        <f t="shared" si="8"/>
        <v>0</v>
      </c>
      <c r="P68">
        <v>95.73</v>
      </c>
      <c r="Q68">
        <v>47.98</v>
      </c>
      <c r="R68">
        <v>23.86</v>
      </c>
      <c r="S68">
        <v>29.79</v>
      </c>
      <c r="T68">
        <v>66.89</v>
      </c>
      <c r="U68" s="156">
        <f t="shared" si="9"/>
        <v>264.25</v>
      </c>
      <c r="V68" s="154">
        <f t="shared" si="10"/>
        <v>0</v>
      </c>
      <c r="Y68">
        <f>BAWANA!AW68+BAWANA!AX68</f>
        <v>30.75</v>
      </c>
      <c r="Z68">
        <f>BAWANA!BD68+BAWANA!BE68</f>
        <v>0</v>
      </c>
      <c r="AA68">
        <f>BAWANA!X68+BAWANA!Y68</f>
        <v>30.75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264.35000000000002</v>
      </c>
      <c r="E69">
        <f>BAWANA!AM69</f>
        <v>0</v>
      </c>
      <c r="F69">
        <f t="shared" si="11"/>
        <v>256</v>
      </c>
      <c r="G69">
        <f t="shared" si="12"/>
        <v>264.35000000000002</v>
      </c>
      <c r="H69" s="154"/>
      <c r="I69">
        <f>BRPL_EOD!AK69+BRPL_EOD!AL69</f>
        <v>95.42</v>
      </c>
      <c r="J69">
        <f>BYPL_EOD!AK69+BYPL_EOD!AL69</f>
        <v>47.82</v>
      </c>
      <c r="K69">
        <f>MES_EOD!AK69+MES_EOD!AL69</f>
        <v>24.74</v>
      </c>
      <c r="L69">
        <f>NDMC_EOD!AK69+NDMC_EOD!AL69</f>
        <v>29.7</v>
      </c>
      <c r="M69">
        <f>TPDDL_EOD!AK69+TPDDL_EOD!AL69</f>
        <v>66.67</v>
      </c>
      <c r="N69">
        <f t="shared" si="7"/>
        <v>264.35000000000002</v>
      </c>
      <c r="O69" s="154">
        <f t="shared" si="8"/>
        <v>0</v>
      </c>
      <c r="P69">
        <v>95.42</v>
      </c>
      <c r="Q69">
        <v>47.82</v>
      </c>
      <c r="R69">
        <v>24.74</v>
      </c>
      <c r="S69">
        <v>29.7</v>
      </c>
      <c r="T69">
        <v>66.67</v>
      </c>
      <c r="U69" s="156">
        <f t="shared" si="9"/>
        <v>264.35000000000002</v>
      </c>
      <c r="V69" s="154">
        <f t="shared" si="10"/>
        <v>0</v>
      </c>
      <c r="Y69">
        <f>BAWANA!AW69+BAWANA!AX69</f>
        <v>30.65</v>
      </c>
      <c r="Z69">
        <f>BAWANA!BD69+BAWANA!BE69</f>
        <v>0</v>
      </c>
      <c r="AA69">
        <f>BAWANA!X69+BAWANA!Y69</f>
        <v>30.65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264.14999999999998</v>
      </c>
      <c r="E70">
        <f>BAWANA!AM70</f>
        <v>0</v>
      </c>
      <c r="F70">
        <f t="shared" si="11"/>
        <v>256</v>
      </c>
      <c r="G70">
        <f t="shared" si="12"/>
        <v>264.14999999999998</v>
      </c>
      <c r="H70" s="154"/>
      <c r="I70">
        <f>BRPL_EOD!AK70+BRPL_EOD!AL70</f>
        <v>96.05</v>
      </c>
      <c r="J70">
        <f>BYPL_EOD!AK70+BYPL_EOD!AL70</f>
        <v>48.13</v>
      </c>
      <c r="K70">
        <f>MES_EOD!AK70+MES_EOD!AL70</f>
        <v>22.97</v>
      </c>
      <c r="L70">
        <f>NDMC_EOD!AK70+NDMC_EOD!AL70</f>
        <v>29.89</v>
      </c>
      <c r="M70">
        <f>TPDDL_EOD!AK70+TPDDL_EOD!AL70</f>
        <v>67.11</v>
      </c>
      <c r="N70">
        <f t="shared" si="7"/>
        <v>264.15000000000003</v>
      </c>
      <c r="O70" s="154">
        <f t="shared" si="8"/>
        <v>0</v>
      </c>
      <c r="P70">
        <v>96.049999999999983</v>
      </c>
      <c r="Q70">
        <v>48.129999999999995</v>
      </c>
      <c r="R70">
        <v>22.969999999999995</v>
      </c>
      <c r="S70">
        <v>29.889999999999993</v>
      </c>
      <c r="T70">
        <v>67.109999999999985</v>
      </c>
      <c r="U70" s="156">
        <f t="shared" si="9"/>
        <v>264.14999999999998</v>
      </c>
      <c r="V70" s="154">
        <f t="shared" si="10"/>
        <v>0</v>
      </c>
      <c r="Y70">
        <f>BAWANA!AW70+BAWANA!AX70</f>
        <v>30.85</v>
      </c>
      <c r="Z70">
        <f>BAWANA!BD70+BAWANA!BE70</f>
        <v>0</v>
      </c>
      <c r="AA70">
        <f>BAWANA!X70+BAWANA!Y70</f>
        <v>30.85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263.94</v>
      </c>
      <c r="E71">
        <f>BAWANA!AM71</f>
        <v>0</v>
      </c>
      <c r="F71">
        <f t="shared" si="11"/>
        <v>256</v>
      </c>
      <c r="G71">
        <f t="shared" si="12"/>
        <v>263.94</v>
      </c>
      <c r="H71" s="154"/>
      <c r="I71">
        <f>BRPL_EOD!AK71+BRPL_EOD!AL71</f>
        <v>96.68</v>
      </c>
      <c r="J71">
        <f>BYPL_EOD!AK71+BYPL_EOD!AL71</f>
        <v>48.45</v>
      </c>
      <c r="K71">
        <f>MES_EOD!AK71+MES_EOD!AL71</f>
        <v>21.18</v>
      </c>
      <c r="L71">
        <f>NDMC_EOD!AK71+NDMC_EOD!AL71</f>
        <v>30.09</v>
      </c>
      <c r="M71">
        <f>TPDDL_EOD!AK71+TPDDL_EOD!AL71</f>
        <v>67.55</v>
      </c>
      <c r="N71">
        <f t="shared" si="7"/>
        <v>263.95</v>
      </c>
      <c r="O71" s="154">
        <f t="shared" si="8"/>
        <v>-9.9999999999909051E-3</v>
      </c>
      <c r="P71">
        <v>96.676337185072938</v>
      </c>
      <c r="Q71">
        <v>48.448164425080513</v>
      </c>
      <c r="R71">
        <v>21.179197575298353</v>
      </c>
      <c r="S71">
        <v>30.088860011365789</v>
      </c>
      <c r="T71">
        <v>67.547440803182425</v>
      </c>
      <c r="U71" s="156">
        <f t="shared" si="9"/>
        <v>263.94000000000005</v>
      </c>
      <c r="V71" s="154">
        <f t="shared" si="10"/>
        <v>0</v>
      </c>
      <c r="Y71">
        <f>BAWANA!AW71+BAWANA!AX71</f>
        <v>31.06</v>
      </c>
      <c r="Z71">
        <f>BAWANA!BD71+BAWANA!BE71</f>
        <v>0</v>
      </c>
      <c r="AA71">
        <f>BAWANA!X71+BAWANA!Y71</f>
        <v>31.06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263.83999999999997</v>
      </c>
      <c r="E72">
        <f>BAWANA!AM72</f>
        <v>0</v>
      </c>
      <c r="F72">
        <f t="shared" si="11"/>
        <v>256</v>
      </c>
      <c r="G72">
        <f t="shared" si="12"/>
        <v>263.83999999999997</v>
      </c>
      <c r="H72" s="154"/>
      <c r="I72">
        <f>BRPL_EOD!AK72+BRPL_EOD!AL72</f>
        <v>97</v>
      </c>
      <c r="J72">
        <f>BYPL_EOD!AK72+BYPL_EOD!AL72</f>
        <v>48.61</v>
      </c>
      <c r="K72">
        <f>MES_EOD!AK72+MES_EOD!AL72</f>
        <v>20.28</v>
      </c>
      <c r="L72">
        <f>NDMC_EOD!AK72+NDMC_EOD!AL72</f>
        <v>30.19</v>
      </c>
      <c r="M72">
        <f>TPDDL_EOD!AK72+TPDDL_EOD!AL72</f>
        <v>67.77</v>
      </c>
      <c r="N72">
        <f t="shared" si="7"/>
        <v>263.85000000000002</v>
      </c>
      <c r="O72" s="154">
        <f t="shared" si="8"/>
        <v>-1.0000000000047748E-2</v>
      </c>
      <c r="P72">
        <v>96.996323668751174</v>
      </c>
      <c r="Q72">
        <v>48.608157665340144</v>
      </c>
      <c r="R72">
        <v>20.27923138146674</v>
      </c>
      <c r="S72">
        <v>30.188855789274204</v>
      </c>
      <c r="T72">
        <v>67.767431495167699</v>
      </c>
      <c r="U72" s="156">
        <f t="shared" si="9"/>
        <v>263.83999999999992</v>
      </c>
      <c r="V72" s="154">
        <f t="shared" si="10"/>
        <v>0</v>
      </c>
      <c r="Y72">
        <f>BAWANA!AW72+BAWANA!AX72</f>
        <v>31.16</v>
      </c>
      <c r="Z72">
        <f>BAWANA!BD72+BAWANA!BE72</f>
        <v>0</v>
      </c>
      <c r="AA72">
        <f>BAWANA!X72+BAWANA!Y72</f>
        <v>31.16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264.54000000000002</v>
      </c>
      <c r="E73">
        <f>BAWANA!AM73</f>
        <v>0</v>
      </c>
      <c r="F73">
        <f t="shared" si="11"/>
        <v>256</v>
      </c>
      <c r="G73">
        <f t="shared" si="12"/>
        <v>264.54000000000002</v>
      </c>
      <c r="H73" s="154"/>
      <c r="I73">
        <f>BRPL_EOD!AK73+BRPL_EOD!AL73</f>
        <v>94.81</v>
      </c>
      <c r="J73">
        <f>BYPL_EOD!AK73+BYPL_EOD!AL73</f>
        <v>47.51</v>
      </c>
      <c r="K73">
        <f>MES_EOD!AK73+MES_EOD!AL73</f>
        <v>26.48</v>
      </c>
      <c r="L73">
        <f>NDMC_EOD!AK73+NDMC_EOD!AL73</f>
        <v>29.5</v>
      </c>
      <c r="M73">
        <f>TPDDL_EOD!AK73+TPDDL_EOD!AL73</f>
        <v>66.239999999999995</v>
      </c>
      <c r="N73">
        <f t="shared" si="7"/>
        <v>264.53999999999996</v>
      </c>
      <c r="O73" s="154">
        <f t="shared" si="8"/>
        <v>0</v>
      </c>
      <c r="P73">
        <v>94.810000000000016</v>
      </c>
      <c r="Q73">
        <v>47.510000000000005</v>
      </c>
      <c r="R73">
        <v>26.480000000000008</v>
      </c>
      <c r="S73">
        <v>29.500000000000007</v>
      </c>
      <c r="T73">
        <v>66.240000000000009</v>
      </c>
      <c r="U73" s="156">
        <f t="shared" si="9"/>
        <v>264.54000000000008</v>
      </c>
      <c r="V73" s="154">
        <f t="shared" si="10"/>
        <v>0</v>
      </c>
      <c r="Y73">
        <f>BAWANA!AW73+BAWANA!AX73</f>
        <v>30.46</v>
      </c>
      <c r="Z73">
        <f>BAWANA!BD73+BAWANA!BE73</f>
        <v>0</v>
      </c>
      <c r="AA73">
        <f>BAWANA!X73+BAWANA!Y73</f>
        <v>30.46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263.52999999999997</v>
      </c>
      <c r="E74">
        <f>BAWANA!AM74</f>
        <v>0</v>
      </c>
      <c r="F74">
        <f t="shared" si="11"/>
        <v>256</v>
      </c>
      <c r="G74">
        <f t="shared" si="12"/>
        <v>263.52999999999997</v>
      </c>
      <c r="H74" s="154"/>
      <c r="I74">
        <f>BRPL_EOD!AK74+BRPL_EOD!AL74</f>
        <v>97.97</v>
      </c>
      <c r="J74">
        <f>BYPL_EOD!AK74+BYPL_EOD!AL74</f>
        <v>49.09</v>
      </c>
      <c r="K74">
        <f>MES_EOD!AK74+MES_EOD!AL74</f>
        <v>17.53</v>
      </c>
      <c r="L74">
        <f>NDMC_EOD!AK74+NDMC_EOD!AL74</f>
        <v>30.49</v>
      </c>
      <c r="M74">
        <f>TPDDL_EOD!AK74+TPDDL_EOD!AL74</f>
        <v>68.45</v>
      </c>
      <c r="N74">
        <f t="shared" si="7"/>
        <v>263.53000000000003</v>
      </c>
      <c r="O74" s="154">
        <f t="shared" si="8"/>
        <v>0</v>
      </c>
      <c r="P74">
        <v>97.969999999999985</v>
      </c>
      <c r="Q74">
        <v>49.089999999999996</v>
      </c>
      <c r="R74">
        <v>17.529999999999998</v>
      </c>
      <c r="S74">
        <v>30.489999999999991</v>
      </c>
      <c r="T74">
        <v>68.449999999999989</v>
      </c>
      <c r="U74" s="156">
        <f t="shared" si="9"/>
        <v>263.52999999999997</v>
      </c>
      <c r="V74" s="154">
        <f t="shared" si="10"/>
        <v>0</v>
      </c>
      <c r="Y74">
        <f>BAWANA!AW74+BAWANA!AX74</f>
        <v>31.47</v>
      </c>
      <c r="Z74">
        <f>BAWANA!BD74+BAWANA!BE74</f>
        <v>0</v>
      </c>
      <c r="AA74">
        <f>BAWANA!X74+BAWANA!Y74</f>
        <v>31.47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268.10000000000002</v>
      </c>
      <c r="E75">
        <f>BAWANA!AM75</f>
        <v>0</v>
      </c>
      <c r="F75">
        <f t="shared" si="11"/>
        <v>256</v>
      </c>
      <c r="G75">
        <f t="shared" si="12"/>
        <v>268.10000000000002</v>
      </c>
      <c r="H75" s="154"/>
      <c r="I75">
        <f>BRPL_EOD!AK75+BRPL_EOD!AL75</f>
        <v>99.3</v>
      </c>
      <c r="J75">
        <f>BYPL_EOD!AK75+BYPL_EOD!AL75</f>
        <v>49.76</v>
      </c>
      <c r="K75">
        <f>MES_EOD!AK75+MES_EOD!AL75</f>
        <v>18.760000000000002</v>
      </c>
      <c r="L75">
        <f>NDMC_EOD!AK75+NDMC_EOD!AL75</f>
        <v>30.9</v>
      </c>
      <c r="M75">
        <f>TPDDL_EOD!AK75+TPDDL_EOD!AL75</f>
        <v>69.38</v>
      </c>
      <c r="N75">
        <f t="shared" si="7"/>
        <v>268.10000000000002</v>
      </c>
      <c r="O75" s="154">
        <f t="shared" si="8"/>
        <v>0</v>
      </c>
      <c r="P75">
        <v>99.3</v>
      </c>
      <c r="Q75">
        <v>49.76</v>
      </c>
      <c r="R75">
        <v>18.760000000000002</v>
      </c>
      <c r="S75">
        <v>30.9</v>
      </c>
      <c r="T75">
        <v>69.38</v>
      </c>
      <c r="U75" s="156">
        <f t="shared" si="9"/>
        <v>268.10000000000002</v>
      </c>
      <c r="V75" s="154">
        <f t="shared" si="10"/>
        <v>0</v>
      </c>
      <c r="Y75">
        <f>BAWANA!AW75+BAWANA!AX75</f>
        <v>31.9</v>
      </c>
      <c r="Z75">
        <f>BAWANA!BD75+BAWANA!BE75</f>
        <v>0</v>
      </c>
      <c r="AA75">
        <f>BAWANA!X75+BAWANA!Y75</f>
        <v>31.9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266.95999999999998</v>
      </c>
      <c r="E76">
        <f>BAWANA!AM76</f>
        <v>0</v>
      </c>
      <c r="F76">
        <f t="shared" si="11"/>
        <v>256</v>
      </c>
      <c r="G76">
        <f t="shared" si="12"/>
        <v>266.95999999999998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16.82</v>
      </c>
      <c r="L76">
        <f>NDMC_EOD!AK76+NDMC_EOD!AL76</f>
        <v>31</v>
      </c>
      <c r="M76">
        <f>TPDDL_EOD!AK76+TPDDL_EOD!AL76</f>
        <v>69.599999999999994</v>
      </c>
      <c r="N76">
        <f t="shared" si="7"/>
        <v>266.96000000000004</v>
      </c>
      <c r="O76" s="154">
        <f t="shared" si="8"/>
        <v>0</v>
      </c>
      <c r="P76">
        <v>99.61999999999999</v>
      </c>
      <c r="Q76">
        <v>49.919999999999995</v>
      </c>
      <c r="R76">
        <v>16.819999999999997</v>
      </c>
      <c r="S76">
        <v>30.999999999999993</v>
      </c>
      <c r="T76">
        <v>69.59999999999998</v>
      </c>
      <c r="U76" s="156">
        <f t="shared" si="9"/>
        <v>266.95999999999998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264.95999999999998</v>
      </c>
      <c r="E77">
        <f>BAWANA!AM77</f>
        <v>0</v>
      </c>
      <c r="F77">
        <f t="shared" si="11"/>
        <v>256</v>
      </c>
      <c r="G77">
        <f t="shared" si="12"/>
        <v>264.95999999999998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14.82</v>
      </c>
      <c r="L77">
        <f>NDMC_EOD!AK77+NDMC_EOD!AL77</f>
        <v>31</v>
      </c>
      <c r="M77">
        <f>TPDDL_EOD!AK77+TPDDL_EOD!AL77</f>
        <v>69.599999999999994</v>
      </c>
      <c r="N77">
        <f t="shared" si="7"/>
        <v>264.96000000000004</v>
      </c>
      <c r="O77" s="154">
        <f t="shared" si="8"/>
        <v>0</v>
      </c>
      <c r="P77">
        <v>99.619999999999976</v>
      </c>
      <c r="Q77">
        <v>49.919999999999987</v>
      </c>
      <c r="R77">
        <v>14.819999999999997</v>
      </c>
      <c r="S77">
        <v>30.999999999999993</v>
      </c>
      <c r="T77">
        <v>69.59999999999998</v>
      </c>
      <c r="U77" s="156">
        <f t="shared" si="9"/>
        <v>264.95999999999992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263.95999999999998</v>
      </c>
      <c r="E78">
        <f>BAWANA!AM78</f>
        <v>0</v>
      </c>
      <c r="F78">
        <f t="shared" si="11"/>
        <v>256</v>
      </c>
      <c r="G78">
        <f t="shared" si="12"/>
        <v>263.95999999999998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13.82</v>
      </c>
      <c r="L78">
        <f>NDMC_EOD!AK78+NDMC_EOD!AL78</f>
        <v>31</v>
      </c>
      <c r="M78">
        <f>TPDDL_EOD!AK78+TPDDL_EOD!AL78</f>
        <v>69.599999999999994</v>
      </c>
      <c r="N78">
        <f t="shared" si="7"/>
        <v>263.96000000000004</v>
      </c>
      <c r="O78" s="154">
        <f t="shared" si="8"/>
        <v>0</v>
      </c>
      <c r="P78">
        <v>99.619999999999976</v>
      </c>
      <c r="Q78">
        <v>49.919999999999987</v>
      </c>
      <c r="R78">
        <v>13.819999999999997</v>
      </c>
      <c r="S78">
        <v>30.999999999999993</v>
      </c>
      <c r="T78">
        <v>69.59999999999998</v>
      </c>
      <c r="U78" s="156">
        <f t="shared" si="9"/>
        <v>263.95999999999992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268.31</v>
      </c>
      <c r="E79">
        <f>BAWANA!AM79</f>
        <v>0</v>
      </c>
      <c r="F79">
        <f t="shared" si="11"/>
        <v>256</v>
      </c>
      <c r="G79">
        <f t="shared" si="12"/>
        <v>268.31</v>
      </c>
      <c r="H79" s="154"/>
      <c r="I79">
        <f>BRPL_EOD!AK79+BRPL_EOD!AL79</f>
        <v>98.64</v>
      </c>
      <c r="J79">
        <f>BYPL_EOD!AK79+BYPL_EOD!AL79</f>
        <v>49.43</v>
      </c>
      <c r="K79">
        <f>MES_EOD!AK79+MES_EOD!AL79</f>
        <v>20.62</v>
      </c>
      <c r="L79">
        <f>NDMC_EOD!AK79+NDMC_EOD!AL79</f>
        <v>30.7</v>
      </c>
      <c r="M79">
        <f>TPDDL_EOD!AK79+TPDDL_EOD!AL79</f>
        <v>68.92</v>
      </c>
      <c r="N79">
        <f t="shared" si="7"/>
        <v>268.31</v>
      </c>
      <c r="O79" s="154">
        <f t="shared" si="8"/>
        <v>0</v>
      </c>
      <c r="P79">
        <v>98.64</v>
      </c>
      <c r="Q79">
        <v>49.43</v>
      </c>
      <c r="R79">
        <v>20.62</v>
      </c>
      <c r="S79">
        <v>30.7</v>
      </c>
      <c r="T79">
        <v>68.92</v>
      </c>
      <c r="U79" s="156">
        <f t="shared" si="9"/>
        <v>268.31</v>
      </c>
      <c r="V79" s="154">
        <f t="shared" si="10"/>
        <v>0</v>
      </c>
      <c r="Y79">
        <f>BAWANA!AW79+BAWANA!AX79</f>
        <v>31.69</v>
      </c>
      <c r="Z79">
        <f>BAWANA!BD79+BAWANA!BE79</f>
        <v>0</v>
      </c>
      <c r="AA79">
        <f>BAWANA!X79+BAWANA!Y79</f>
        <v>31.69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261.95999999999998</v>
      </c>
      <c r="E80">
        <f>BAWANA!AM80</f>
        <v>0</v>
      </c>
      <c r="F80">
        <f t="shared" si="11"/>
        <v>256</v>
      </c>
      <c r="G80">
        <f t="shared" si="12"/>
        <v>261.95999999999998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11.82</v>
      </c>
      <c r="L80">
        <f>NDMC_EOD!AK80+NDMC_EOD!AL80</f>
        <v>31</v>
      </c>
      <c r="M80">
        <f>TPDDL_EOD!AK80+TPDDL_EOD!AL80</f>
        <v>69.599999999999994</v>
      </c>
      <c r="N80">
        <f t="shared" si="7"/>
        <v>261.96000000000004</v>
      </c>
      <c r="O80" s="154">
        <f t="shared" si="8"/>
        <v>0</v>
      </c>
      <c r="P80">
        <v>99.619999999999976</v>
      </c>
      <c r="Q80">
        <v>49.919999999999987</v>
      </c>
      <c r="R80">
        <v>11.819999999999999</v>
      </c>
      <c r="S80">
        <v>30.999999999999993</v>
      </c>
      <c r="T80">
        <v>69.59999999999998</v>
      </c>
      <c r="U80" s="156">
        <f t="shared" si="9"/>
        <v>261.95999999999992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265.95999999999998</v>
      </c>
      <c r="E81">
        <f>BAWANA!AM81</f>
        <v>0</v>
      </c>
      <c r="F81">
        <f t="shared" si="11"/>
        <v>256</v>
      </c>
      <c r="G81">
        <f t="shared" si="12"/>
        <v>265.95999999999998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15.82</v>
      </c>
      <c r="L81">
        <f>NDMC_EOD!AK81+NDMC_EOD!AL81</f>
        <v>31</v>
      </c>
      <c r="M81">
        <f>TPDDL_EOD!AK81+TPDDL_EOD!AL81</f>
        <v>69.599999999999994</v>
      </c>
      <c r="N81">
        <f t="shared" si="7"/>
        <v>265.96000000000004</v>
      </c>
      <c r="O81" s="154">
        <f t="shared" si="8"/>
        <v>0</v>
      </c>
      <c r="P81">
        <v>99.61999999999999</v>
      </c>
      <c r="Q81">
        <v>49.919999999999987</v>
      </c>
      <c r="R81">
        <v>15.819999999999997</v>
      </c>
      <c r="S81">
        <v>30.999999999999993</v>
      </c>
      <c r="T81">
        <v>69.59999999999998</v>
      </c>
      <c r="U81" s="156">
        <f t="shared" si="9"/>
        <v>265.95999999999992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266.95999999999998</v>
      </c>
      <c r="E82">
        <f>BAWANA!AM82</f>
        <v>0</v>
      </c>
      <c r="F82">
        <f t="shared" si="11"/>
        <v>256</v>
      </c>
      <c r="G82">
        <f t="shared" si="12"/>
        <v>266.95999999999998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16.82</v>
      </c>
      <c r="L82">
        <f>NDMC_EOD!AK82+NDMC_EOD!AL82</f>
        <v>31</v>
      </c>
      <c r="M82">
        <f>TPDDL_EOD!AK82+TPDDL_EOD!AL82</f>
        <v>69.599999999999994</v>
      </c>
      <c r="N82">
        <f t="shared" si="7"/>
        <v>266.96000000000004</v>
      </c>
      <c r="O82" s="154">
        <f t="shared" si="8"/>
        <v>0</v>
      </c>
      <c r="P82">
        <v>99.61999999999999</v>
      </c>
      <c r="Q82">
        <v>49.919999999999995</v>
      </c>
      <c r="R82">
        <v>16.819999999999997</v>
      </c>
      <c r="S82">
        <v>30.999999999999993</v>
      </c>
      <c r="T82">
        <v>69.59999999999998</v>
      </c>
      <c r="U82" s="156">
        <f t="shared" si="9"/>
        <v>266.95999999999998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266.95999999999998</v>
      </c>
      <c r="E83">
        <f>BAWANA!AM83</f>
        <v>0</v>
      </c>
      <c r="F83">
        <f t="shared" si="11"/>
        <v>256</v>
      </c>
      <c r="G83">
        <f t="shared" si="12"/>
        <v>266.95999999999998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16.82</v>
      </c>
      <c r="L83">
        <f>NDMC_EOD!AK83+NDMC_EOD!AL83</f>
        <v>31</v>
      </c>
      <c r="M83">
        <f>TPDDL_EOD!AK83+TPDDL_EOD!AL83</f>
        <v>69.599999999999994</v>
      </c>
      <c r="N83">
        <f t="shared" si="7"/>
        <v>266.96000000000004</v>
      </c>
      <c r="O83" s="154">
        <f t="shared" si="8"/>
        <v>0</v>
      </c>
      <c r="P83">
        <v>99.61999999999999</v>
      </c>
      <c r="Q83">
        <v>49.919999999999995</v>
      </c>
      <c r="R83">
        <v>16.819999999999997</v>
      </c>
      <c r="S83">
        <v>30.999999999999993</v>
      </c>
      <c r="T83">
        <v>69.59999999999998</v>
      </c>
      <c r="U83" s="156">
        <f t="shared" si="9"/>
        <v>266.95999999999998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267.95999999999998</v>
      </c>
      <c r="E84">
        <f>BAWANA!AM84</f>
        <v>0</v>
      </c>
      <c r="F84">
        <f t="shared" si="11"/>
        <v>256</v>
      </c>
      <c r="G84">
        <f t="shared" si="12"/>
        <v>267.95999999999998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17.82</v>
      </c>
      <c r="L84">
        <f>NDMC_EOD!AK84+NDMC_EOD!AL84</f>
        <v>31</v>
      </c>
      <c r="M84">
        <f>TPDDL_EOD!AK84+TPDDL_EOD!AL84</f>
        <v>69.599999999999994</v>
      </c>
      <c r="N84">
        <f t="shared" si="7"/>
        <v>267.96000000000004</v>
      </c>
      <c r="O84" s="154">
        <f t="shared" si="8"/>
        <v>0</v>
      </c>
      <c r="P84">
        <v>99.61999999999999</v>
      </c>
      <c r="Q84">
        <v>49.919999999999995</v>
      </c>
      <c r="R84">
        <v>17.819999999999997</v>
      </c>
      <c r="S84">
        <v>30.999999999999993</v>
      </c>
      <c r="T84">
        <v>69.59999999999998</v>
      </c>
      <c r="U84" s="156">
        <f t="shared" si="9"/>
        <v>267.95999999999998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268.62</v>
      </c>
      <c r="E85">
        <f>BAWANA!AM85</f>
        <v>0</v>
      </c>
      <c r="F85">
        <f t="shared" si="11"/>
        <v>256</v>
      </c>
      <c r="G85">
        <f t="shared" si="12"/>
        <v>268.62</v>
      </c>
      <c r="H85" s="154"/>
      <c r="I85">
        <f>BRPL_EOD!AK85+BRPL_EOD!AL85</f>
        <v>97.68</v>
      </c>
      <c r="J85">
        <f>BYPL_EOD!AK85+BYPL_EOD!AL85</f>
        <v>48.95</v>
      </c>
      <c r="K85">
        <f>MES_EOD!AK85+MES_EOD!AL85</f>
        <v>23.36</v>
      </c>
      <c r="L85">
        <f>NDMC_EOD!AK85+NDMC_EOD!AL85</f>
        <v>30.4</v>
      </c>
      <c r="M85">
        <f>TPDDL_EOD!AK85+TPDDL_EOD!AL85</f>
        <v>68.239999999999995</v>
      </c>
      <c r="N85">
        <f t="shared" si="7"/>
        <v>268.63</v>
      </c>
      <c r="O85" s="154">
        <f t="shared" si="8"/>
        <v>-9.9999999999909051E-3</v>
      </c>
      <c r="P85">
        <v>97.676363771730649</v>
      </c>
      <c r="Q85">
        <v>48.94817779101367</v>
      </c>
      <c r="R85">
        <v>23.359130402412241</v>
      </c>
      <c r="S85">
        <v>30.398868331906339</v>
      </c>
      <c r="T85">
        <v>68.237459702937116</v>
      </c>
      <c r="U85" s="156">
        <f t="shared" si="9"/>
        <v>268.62</v>
      </c>
      <c r="V85" s="154">
        <f t="shared" si="10"/>
        <v>0</v>
      </c>
      <c r="Y85">
        <f>BAWANA!AW85+BAWANA!AX85</f>
        <v>31.38</v>
      </c>
      <c r="Z85">
        <f>BAWANA!BD85+BAWANA!BE85</f>
        <v>0</v>
      </c>
      <c r="AA85">
        <f>BAWANA!X85+BAWANA!Y85</f>
        <v>31.38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264.95999999999998</v>
      </c>
      <c r="E86">
        <f>BAWANA!AM86</f>
        <v>0</v>
      </c>
      <c r="F86">
        <f t="shared" si="11"/>
        <v>256</v>
      </c>
      <c r="G86">
        <f t="shared" si="12"/>
        <v>264.95999999999998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14.82</v>
      </c>
      <c r="L86">
        <f>NDMC_EOD!AK86+NDMC_EOD!AL86</f>
        <v>31</v>
      </c>
      <c r="M86">
        <f>TPDDL_EOD!AK86+TPDDL_EOD!AL86</f>
        <v>69.599999999999994</v>
      </c>
      <c r="N86">
        <f t="shared" si="7"/>
        <v>264.96000000000004</v>
      </c>
      <c r="O86" s="154">
        <f t="shared" si="8"/>
        <v>0</v>
      </c>
      <c r="P86">
        <v>99.619999999999976</v>
      </c>
      <c r="Q86">
        <v>49.919999999999987</v>
      </c>
      <c r="R86">
        <v>14.819999999999997</v>
      </c>
      <c r="S86">
        <v>30.999999999999993</v>
      </c>
      <c r="T86">
        <v>69.59999999999998</v>
      </c>
      <c r="U86" s="156">
        <f t="shared" si="9"/>
        <v>264.95999999999992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268.10000000000002</v>
      </c>
      <c r="E87">
        <f>BAWANA!AM87</f>
        <v>0</v>
      </c>
      <c r="F87">
        <f t="shared" si="11"/>
        <v>256</v>
      </c>
      <c r="G87">
        <f t="shared" si="12"/>
        <v>268.10000000000002</v>
      </c>
      <c r="H87" s="154"/>
      <c r="I87">
        <f>BRPL_EOD!AK87+BRPL_EOD!AL87</f>
        <v>99.3</v>
      </c>
      <c r="J87">
        <f>BYPL_EOD!AK87+BYPL_EOD!AL87</f>
        <v>49.76</v>
      </c>
      <c r="K87">
        <f>MES_EOD!AK87+MES_EOD!AL87</f>
        <v>18.760000000000002</v>
      </c>
      <c r="L87">
        <f>NDMC_EOD!AK87+NDMC_EOD!AL87</f>
        <v>30.9</v>
      </c>
      <c r="M87">
        <f>TPDDL_EOD!AK87+TPDDL_EOD!AL87</f>
        <v>69.38</v>
      </c>
      <c r="N87">
        <f t="shared" si="7"/>
        <v>268.10000000000002</v>
      </c>
      <c r="O87" s="154">
        <f t="shared" si="8"/>
        <v>0</v>
      </c>
      <c r="P87">
        <v>99.3</v>
      </c>
      <c r="Q87">
        <v>49.76</v>
      </c>
      <c r="R87">
        <v>18.760000000000002</v>
      </c>
      <c r="S87">
        <v>30.9</v>
      </c>
      <c r="T87">
        <v>69.38</v>
      </c>
      <c r="U87" s="156">
        <f t="shared" si="9"/>
        <v>268.10000000000002</v>
      </c>
      <c r="V87" s="154">
        <f t="shared" si="10"/>
        <v>0</v>
      </c>
      <c r="Y87">
        <f>BAWANA!AW87+BAWANA!AX87</f>
        <v>31.9</v>
      </c>
      <c r="Z87">
        <f>BAWANA!BD87+BAWANA!BE87</f>
        <v>0</v>
      </c>
      <c r="AA87">
        <f>BAWANA!X87+BAWANA!Y87</f>
        <v>31.9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268.20999999999998</v>
      </c>
      <c r="E88">
        <f>BAWANA!AM88</f>
        <v>0</v>
      </c>
      <c r="F88">
        <f t="shared" si="11"/>
        <v>256</v>
      </c>
      <c r="G88">
        <f t="shared" si="12"/>
        <v>268.20999999999998</v>
      </c>
      <c r="H88" s="154"/>
      <c r="I88">
        <f>BRPL_EOD!AK88+BRPL_EOD!AL88</f>
        <v>98.97</v>
      </c>
      <c r="J88">
        <f>BYPL_EOD!AK88+BYPL_EOD!AL88</f>
        <v>49.6</v>
      </c>
      <c r="K88">
        <f>MES_EOD!AK88+MES_EOD!AL88</f>
        <v>19.7</v>
      </c>
      <c r="L88">
        <f>NDMC_EOD!AK88+NDMC_EOD!AL88</f>
        <v>30.8</v>
      </c>
      <c r="M88">
        <f>TPDDL_EOD!AK88+TPDDL_EOD!AL88</f>
        <v>69.150000000000006</v>
      </c>
      <c r="N88">
        <f t="shared" si="7"/>
        <v>268.22000000000003</v>
      </c>
      <c r="O88" s="154">
        <f t="shared" si="8"/>
        <v>-1.0000000000047748E-2</v>
      </c>
      <c r="P88">
        <v>98.966310118559377</v>
      </c>
      <c r="Q88">
        <v>49.598150771754526</v>
      </c>
      <c r="R88">
        <v>19.699265528297662</v>
      </c>
      <c r="S88">
        <v>30.798851688912084</v>
      </c>
      <c r="T88">
        <v>69.147421892476316</v>
      </c>
      <c r="U88" s="156">
        <f t="shared" si="9"/>
        <v>268.20999999999998</v>
      </c>
      <c r="V88" s="154">
        <f t="shared" si="10"/>
        <v>0</v>
      </c>
      <c r="Y88">
        <f>BAWANA!AW88+BAWANA!AX88</f>
        <v>31.79</v>
      </c>
      <c r="Z88">
        <f>BAWANA!BD88+BAWANA!BE88</f>
        <v>0</v>
      </c>
      <c r="AA88">
        <f>BAWANA!X88+BAWANA!Y88</f>
        <v>31.79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268.20999999999998</v>
      </c>
      <c r="E89">
        <f>BAWANA!AM89</f>
        <v>0</v>
      </c>
      <c r="F89">
        <f t="shared" si="11"/>
        <v>256</v>
      </c>
      <c r="G89">
        <f t="shared" si="12"/>
        <v>268.20999999999998</v>
      </c>
      <c r="H89" s="154"/>
      <c r="I89">
        <f>BRPL_EOD!AK89+BRPL_EOD!AL89</f>
        <v>98.97</v>
      </c>
      <c r="J89">
        <f>BYPL_EOD!AK89+BYPL_EOD!AL89</f>
        <v>49.6</v>
      </c>
      <c r="K89">
        <f>MES_EOD!AK89+MES_EOD!AL89</f>
        <v>19.7</v>
      </c>
      <c r="L89">
        <f>NDMC_EOD!AK89+NDMC_EOD!AL89</f>
        <v>30.8</v>
      </c>
      <c r="M89">
        <f>TPDDL_EOD!AK89+TPDDL_EOD!AL89</f>
        <v>69.150000000000006</v>
      </c>
      <c r="N89">
        <f t="shared" si="7"/>
        <v>268.22000000000003</v>
      </c>
      <c r="O89" s="154">
        <f t="shared" si="8"/>
        <v>-1.0000000000047748E-2</v>
      </c>
      <c r="P89">
        <v>98.966310118559377</v>
      </c>
      <c r="Q89">
        <v>49.598150771754526</v>
      </c>
      <c r="R89">
        <v>19.699265528297662</v>
      </c>
      <c r="S89">
        <v>30.798851688912084</v>
      </c>
      <c r="T89">
        <v>69.147421892476316</v>
      </c>
      <c r="U89" s="156">
        <f t="shared" si="9"/>
        <v>268.20999999999998</v>
      </c>
      <c r="V89" s="154">
        <f t="shared" si="10"/>
        <v>0</v>
      </c>
      <c r="Y89">
        <f>BAWANA!AW89+BAWANA!AX89</f>
        <v>31.79</v>
      </c>
      <c r="Z89">
        <f>BAWANA!BD89+BAWANA!BE89</f>
        <v>0</v>
      </c>
      <c r="AA89">
        <f>BAWANA!X89+BAWANA!Y89</f>
        <v>31.79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268.31</v>
      </c>
      <c r="E90">
        <f>BAWANA!AM90</f>
        <v>0</v>
      </c>
      <c r="F90">
        <f t="shared" si="11"/>
        <v>256</v>
      </c>
      <c r="G90">
        <f t="shared" si="12"/>
        <v>268.31</v>
      </c>
      <c r="H90" s="154"/>
      <c r="I90">
        <f>BRPL_EOD!AK90+BRPL_EOD!AL90</f>
        <v>98.64</v>
      </c>
      <c r="J90">
        <f>BYPL_EOD!AK90+BYPL_EOD!AL90</f>
        <v>49.43</v>
      </c>
      <c r="K90">
        <f>MES_EOD!AK90+MES_EOD!AL90</f>
        <v>20.62</v>
      </c>
      <c r="L90">
        <f>NDMC_EOD!AK90+NDMC_EOD!AL90</f>
        <v>30.7</v>
      </c>
      <c r="M90">
        <f>TPDDL_EOD!AK90+TPDDL_EOD!AL90</f>
        <v>68.92</v>
      </c>
      <c r="N90">
        <f t="shared" si="7"/>
        <v>268.31</v>
      </c>
      <c r="O90" s="154">
        <f t="shared" si="8"/>
        <v>0</v>
      </c>
      <c r="P90">
        <v>98.64</v>
      </c>
      <c r="Q90">
        <v>49.43</v>
      </c>
      <c r="R90">
        <v>20.62</v>
      </c>
      <c r="S90">
        <v>30.7</v>
      </c>
      <c r="T90">
        <v>68.92</v>
      </c>
      <c r="U90" s="156">
        <f t="shared" si="9"/>
        <v>268.31</v>
      </c>
      <c r="V90" s="154">
        <f t="shared" si="10"/>
        <v>0</v>
      </c>
      <c r="Y90">
        <f>BAWANA!AW90+BAWANA!AX90</f>
        <v>31.69</v>
      </c>
      <c r="Z90">
        <f>BAWANA!BD90+BAWANA!BE90</f>
        <v>0</v>
      </c>
      <c r="AA90">
        <f>BAWANA!X90+BAWANA!Y90</f>
        <v>31.69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268.83</v>
      </c>
      <c r="E91">
        <f>BAWANA!AM91</f>
        <v>0</v>
      </c>
      <c r="F91">
        <f t="shared" si="11"/>
        <v>256</v>
      </c>
      <c r="G91">
        <f t="shared" si="12"/>
        <v>268.83</v>
      </c>
      <c r="H91" s="154"/>
      <c r="I91">
        <f>BRPL_EOD!AK91+BRPL_EOD!AL91</f>
        <v>97.04</v>
      </c>
      <c r="J91">
        <f>BYPL_EOD!AK91+BYPL_EOD!AL91</f>
        <v>48.63</v>
      </c>
      <c r="K91">
        <f>MES_EOD!AK91+MES_EOD!AL91</f>
        <v>25.16</v>
      </c>
      <c r="L91">
        <f>NDMC_EOD!AK91+NDMC_EOD!AL91</f>
        <v>30.2</v>
      </c>
      <c r="M91">
        <f>TPDDL_EOD!AK91+TPDDL_EOD!AL91</f>
        <v>67.8</v>
      </c>
      <c r="N91">
        <f t="shared" si="7"/>
        <v>268.83</v>
      </c>
      <c r="O91" s="154">
        <f t="shared" si="8"/>
        <v>0</v>
      </c>
      <c r="P91">
        <v>97.04</v>
      </c>
      <c r="Q91">
        <v>48.63</v>
      </c>
      <c r="R91">
        <v>25.16</v>
      </c>
      <c r="S91">
        <v>30.2</v>
      </c>
      <c r="T91">
        <v>67.8</v>
      </c>
      <c r="U91" s="156">
        <f t="shared" si="9"/>
        <v>268.83</v>
      </c>
      <c r="V91" s="154">
        <f t="shared" si="10"/>
        <v>0</v>
      </c>
      <c r="Y91">
        <f>BAWANA!AW91+BAWANA!AX91</f>
        <v>31.17</v>
      </c>
      <c r="Z91">
        <f>BAWANA!BD91+BAWANA!BE91</f>
        <v>0</v>
      </c>
      <c r="AA91">
        <f>BAWANA!X91+BAWANA!Y91</f>
        <v>31.17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266.95999999999998</v>
      </c>
      <c r="E92">
        <f>BAWANA!AM92</f>
        <v>0</v>
      </c>
      <c r="F92">
        <f t="shared" si="11"/>
        <v>256</v>
      </c>
      <c r="G92">
        <f t="shared" si="12"/>
        <v>266.95999999999998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16.82</v>
      </c>
      <c r="L92">
        <f>NDMC_EOD!AK92+NDMC_EOD!AL92</f>
        <v>31</v>
      </c>
      <c r="M92">
        <f>TPDDL_EOD!AK92+TPDDL_EOD!AL92</f>
        <v>69.599999999999994</v>
      </c>
      <c r="N92">
        <f t="shared" si="7"/>
        <v>266.96000000000004</v>
      </c>
      <c r="O92" s="154">
        <f t="shared" si="8"/>
        <v>0</v>
      </c>
      <c r="P92">
        <v>99.61999999999999</v>
      </c>
      <c r="Q92">
        <v>49.919999999999995</v>
      </c>
      <c r="R92">
        <v>16.819999999999997</v>
      </c>
      <c r="S92">
        <v>30.999999999999993</v>
      </c>
      <c r="T92">
        <v>69.59999999999998</v>
      </c>
      <c r="U92" s="156">
        <f t="shared" si="9"/>
        <v>266.95999999999998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268.20999999999998</v>
      </c>
      <c r="E93">
        <f>BAWANA!AM93</f>
        <v>0</v>
      </c>
      <c r="F93">
        <f t="shared" si="11"/>
        <v>256</v>
      </c>
      <c r="G93">
        <f t="shared" si="12"/>
        <v>268.20999999999998</v>
      </c>
      <c r="H93" s="154"/>
      <c r="I93">
        <f>BRPL_EOD!AK93+BRPL_EOD!AL93</f>
        <v>98.97</v>
      </c>
      <c r="J93">
        <f>BYPL_EOD!AK93+BYPL_EOD!AL93</f>
        <v>49.6</v>
      </c>
      <c r="K93">
        <f>MES_EOD!AK93+MES_EOD!AL93</f>
        <v>19.7</v>
      </c>
      <c r="L93">
        <f>NDMC_EOD!AK93+NDMC_EOD!AL93</f>
        <v>30.8</v>
      </c>
      <c r="M93">
        <f>TPDDL_EOD!AK93+TPDDL_EOD!AL93</f>
        <v>69.150000000000006</v>
      </c>
      <c r="N93">
        <f t="shared" si="7"/>
        <v>268.22000000000003</v>
      </c>
      <c r="O93" s="154">
        <f t="shared" si="8"/>
        <v>-1.0000000000047748E-2</v>
      </c>
      <c r="P93">
        <v>98.966310118559377</v>
      </c>
      <c r="Q93">
        <v>49.598150771754526</v>
      </c>
      <c r="R93">
        <v>19.699265528297662</v>
      </c>
      <c r="S93">
        <v>30.798851688912084</v>
      </c>
      <c r="T93">
        <v>69.147421892476316</v>
      </c>
      <c r="U93" s="156">
        <f t="shared" si="9"/>
        <v>268.20999999999998</v>
      </c>
      <c r="V93" s="154">
        <f t="shared" si="10"/>
        <v>0</v>
      </c>
      <c r="Y93">
        <f>BAWANA!AW93+BAWANA!AX93</f>
        <v>31.79</v>
      </c>
      <c r="Z93">
        <f>BAWANA!BD93+BAWANA!BE93</f>
        <v>0</v>
      </c>
      <c r="AA93">
        <f>BAWANA!X93+BAWANA!Y93</f>
        <v>31.79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268.10000000000002</v>
      </c>
      <c r="E94">
        <f>BAWANA!AM94</f>
        <v>0</v>
      </c>
      <c r="F94">
        <f t="shared" si="11"/>
        <v>256</v>
      </c>
      <c r="G94">
        <f t="shared" si="12"/>
        <v>268.10000000000002</v>
      </c>
      <c r="H94" s="154"/>
      <c r="I94">
        <f>BRPL_EOD!AK94+BRPL_EOD!AL94</f>
        <v>99.3</v>
      </c>
      <c r="J94">
        <f>BYPL_EOD!AK94+BYPL_EOD!AL94</f>
        <v>49.76</v>
      </c>
      <c r="K94">
        <f>MES_EOD!AK94+MES_EOD!AL94</f>
        <v>18.760000000000002</v>
      </c>
      <c r="L94">
        <f>NDMC_EOD!AK94+NDMC_EOD!AL94</f>
        <v>30.9</v>
      </c>
      <c r="M94">
        <f>TPDDL_EOD!AK94+TPDDL_EOD!AL94</f>
        <v>69.38</v>
      </c>
      <c r="N94">
        <f t="shared" si="7"/>
        <v>268.10000000000002</v>
      </c>
      <c r="O94" s="154">
        <f t="shared" si="8"/>
        <v>0</v>
      </c>
      <c r="P94">
        <v>99.3</v>
      </c>
      <c r="Q94">
        <v>49.76</v>
      </c>
      <c r="R94">
        <v>18.760000000000002</v>
      </c>
      <c r="S94">
        <v>30.9</v>
      </c>
      <c r="T94">
        <v>69.38</v>
      </c>
      <c r="U94" s="156">
        <f t="shared" si="9"/>
        <v>268.10000000000002</v>
      </c>
      <c r="V94" s="154">
        <f t="shared" si="10"/>
        <v>0</v>
      </c>
      <c r="Y94">
        <f>BAWANA!AW94+BAWANA!AX94</f>
        <v>31.9</v>
      </c>
      <c r="Z94">
        <f>BAWANA!BD94+BAWANA!BE94</f>
        <v>0</v>
      </c>
      <c r="AA94">
        <f>BAWANA!X94+BAWANA!Y94</f>
        <v>31.9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268.20999999999998</v>
      </c>
      <c r="E95">
        <f>BAWANA!AM95</f>
        <v>0</v>
      </c>
      <c r="F95">
        <f t="shared" si="11"/>
        <v>256</v>
      </c>
      <c r="G95">
        <f t="shared" si="12"/>
        <v>268.20999999999998</v>
      </c>
      <c r="H95" s="154"/>
      <c r="I95">
        <f>BRPL_EOD!AK95+BRPL_EOD!AL95</f>
        <v>98.97</v>
      </c>
      <c r="J95">
        <f>BYPL_EOD!AK95+BYPL_EOD!AL95</f>
        <v>49.6</v>
      </c>
      <c r="K95">
        <f>MES_EOD!AK95+MES_EOD!AL95</f>
        <v>19.7</v>
      </c>
      <c r="L95">
        <f>NDMC_EOD!AK95+NDMC_EOD!AL95</f>
        <v>30.8</v>
      </c>
      <c r="M95">
        <f>TPDDL_EOD!AK95+TPDDL_EOD!AL95</f>
        <v>69.150000000000006</v>
      </c>
      <c r="N95">
        <f t="shared" si="7"/>
        <v>268.22000000000003</v>
      </c>
      <c r="O95" s="154">
        <f t="shared" si="8"/>
        <v>-1.0000000000047748E-2</v>
      </c>
      <c r="P95">
        <v>98.966310118559377</v>
      </c>
      <c r="Q95">
        <v>49.598150771754526</v>
      </c>
      <c r="R95">
        <v>19.699265528297662</v>
      </c>
      <c r="S95">
        <v>30.798851688912084</v>
      </c>
      <c r="T95">
        <v>69.147421892476316</v>
      </c>
      <c r="U95" s="156">
        <f t="shared" si="9"/>
        <v>268.20999999999998</v>
      </c>
      <c r="V95" s="154">
        <f t="shared" si="10"/>
        <v>0</v>
      </c>
      <c r="Y95">
        <f>BAWANA!AW95+BAWANA!AX95</f>
        <v>31.79</v>
      </c>
      <c r="Z95">
        <f>BAWANA!BD95+BAWANA!BE95</f>
        <v>0</v>
      </c>
      <c r="AA95">
        <f>BAWANA!X95+BAWANA!Y95</f>
        <v>31.79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268.20999999999998</v>
      </c>
      <c r="E96">
        <f>BAWANA!AM96</f>
        <v>0</v>
      </c>
      <c r="F96">
        <f t="shared" si="11"/>
        <v>256</v>
      </c>
      <c r="G96">
        <f t="shared" si="12"/>
        <v>268.20999999999998</v>
      </c>
      <c r="H96" s="154"/>
      <c r="I96">
        <f>BRPL_EOD!AK96+BRPL_EOD!AL96</f>
        <v>98.97</v>
      </c>
      <c r="J96">
        <f>BYPL_EOD!AK96+BYPL_EOD!AL96</f>
        <v>49.6</v>
      </c>
      <c r="K96">
        <f>MES_EOD!AK96+MES_EOD!AL96</f>
        <v>19.7</v>
      </c>
      <c r="L96">
        <f>NDMC_EOD!AK96+NDMC_EOD!AL96</f>
        <v>30.8</v>
      </c>
      <c r="M96">
        <f>TPDDL_EOD!AK96+TPDDL_EOD!AL96</f>
        <v>69.150000000000006</v>
      </c>
      <c r="N96">
        <f t="shared" si="7"/>
        <v>268.22000000000003</v>
      </c>
      <c r="O96" s="154">
        <f t="shared" si="8"/>
        <v>-1.0000000000047748E-2</v>
      </c>
      <c r="P96">
        <v>98.966310118559377</v>
      </c>
      <c r="Q96">
        <v>49.598150771754526</v>
      </c>
      <c r="R96">
        <v>19.699265528297662</v>
      </c>
      <c r="S96">
        <v>30.798851688912084</v>
      </c>
      <c r="T96">
        <v>69.147421892476316</v>
      </c>
      <c r="U96" s="156">
        <f t="shared" si="9"/>
        <v>268.20999999999998</v>
      </c>
      <c r="V96" s="154">
        <f t="shared" si="10"/>
        <v>0</v>
      </c>
      <c r="Y96">
        <f>BAWANA!AW96+BAWANA!AX96</f>
        <v>31.79</v>
      </c>
      <c r="Z96">
        <f>BAWANA!BD96+BAWANA!BE96</f>
        <v>0</v>
      </c>
      <c r="AA96">
        <f>BAWANA!X96+BAWANA!Y96</f>
        <v>31.79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268.93</v>
      </c>
      <c r="E97">
        <f>BAWANA!AM97</f>
        <v>0</v>
      </c>
      <c r="F97">
        <f t="shared" si="11"/>
        <v>256</v>
      </c>
      <c r="G97">
        <f t="shared" si="12"/>
        <v>268.93</v>
      </c>
      <c r="H97" s="154"/>
      <c r="I97">
        <f>BRPL_EOD!AK97+BRPL_EOD!AL97</f>
        <v>96.73</v>
      </c>
      <c r="J97">
        <f>BYPL_EOD!AK97+BYPL_EOD!AL97</f>
        <v>48.47</v>
      </c>
      <c r="K97">
        <f>MES_EOD!AK97+MES_EOD!AL97</f>
        <v>26.05</v>
      </c>
      <c r="L97">
        <f>NDMC_EOD!AK97+NDMC_EOD!AL97</f>
        <v>30.1</v>
      </c>
      <c r="M97">
        <f>TPDDL_EOD!AK97+TPDDL_EOD!AL97</f>
        <v>67.58</v>
      </c>
      <c r="N97">
        <f t="shared" si="7"/>
        <v>268.93</v>
      </c>
      <c r="O97" s="154">
        <f t="shared" si="8"/>
        <v>0</v>
      </c>
      <c r="P97">
        <v>96.73</v>
      </c>
      <c r="Q97">
        <v>48.47</v>
      </c>
      <c r="R97">
        <v>26.05</v>
      </c>
      <c r="S97">
        <v>30.1</v>
      </c>
      <c r="T97">
        <v>67.58</v>
      </c>
      <c r="U97" s="156">
        <f t="shared" si="9"/>
        <v>268.93</v>
      </c>
      <c r="V97" s="154">
        <f t="shared" si="10"/>
        <v>0</v>
      </c>
      <c r="Y97">
        <f>BAWANA!AW97+BAWANA!AX97</f>
        <v>31.07</v>
      </c>
      <c r="Z97">
        <f>BAWANA!BD97+BAWANA!BE97</f>
        <v>0</v>
      </c>
      <c r="AA97">
        <f>BAWANA!X97+BAWANA!Y97</f>
        <v>31.07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267.95999999999998</v>
      </c>
      <c r="E98">
        <f>BAWANA!AM98</f>
        <v>0</v>
      </c>
      <c r="F98">
        <f t="shared" si="11"/>
        <v>256</v>
      </c>
      <c r="G98">
        <f t="shared" si="12"/>
        <v>267.95999999999998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17.82</v>
      </c>
      <c r="L98">
        <f>NDMC_EOD!AK98+NDMC_EOD!AL98</f>
        <v>31</v>
      </c>
      <c r="M98">
        <f>TPDDL_EOD!AK98+TPDDL_EOD!AL98</f>
        <v>69.599999999999994</v>
      </c>
      <c r="N98">
        <f t="shared" si="7"/>
        <v>267.96000000000004</v>
      </c>
      <c r="O98" s="154">
        <f t="shared" si="8"/>
        <v>0</v>
      </c>
      <c r="P98">
        <v>99.61999999999999</v>
      </c>
      <c r="Q98">
        <v>49.919999999999995</v>
      </c>
      <c r="R98">
        <v>17.819999999999997</v>
      </c>
      <c r="S98">
        <v>30.999999999999993</v>
      </c>
      <c r="T98">
        <v>69.59999999999998</v>
      </c>
      <c r="U98" s="156">
        <f t="shared" si="9"/>
        <v>267.95999999999998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6.3220674999999957</v>
      </c>
      <c r="E99" s="156">
        <f t="shared" si="14"/>
        <v>0</v>
      </c>
      <c r="F99" s="156">
        <f t="shared" si="14"/>
        <v>6.1440000000000001</v>
      </c>
      <c r="G99" s="156">
        <f t="shared" si="14"/>
        <v>6.3220674999999957</v>
      </c>
      <c r="H99" s="156"/>
      <c r="I99" s="156">
        <f t="shared" si="14"/>
        <v>2.3320474999999985</v>
      </c>
      <c r="J99" s="156">
        <f t="shared" si="14"/>
        <v>1.1840375000000014</v>
      </c>
      <c r="K99" s="156">
        <f t="shared" si="14"/>
        <v>0.41401249999999978</v>
      </c>
      <c r="L99" s="156">
        <f t="shared" si="14"/>
        <v>0.73529250000000013</v>
      </c>
      <c r="M99" s="156">
        <f t="shared" si="14"/>
        <v>1.6508300000000002</v>
      </c>
      <c r="N99" s="156">
        <f t="shared" si="14"/>
        <v>6.3162199999999986</v>
      </c>
      <c r="O99" s="156">
        <f t="shared" si="14"/>
        <v>5.8474999999999751E-3</v>
      </c>
      <c r="P99" s="156">
        <f t="shared" si="14"/>
        <v>2.336505698018986</v>
      </c>
      <c r="Q99" s="156">
        <f t="shared" si="14"/>
        <v>1.1840941309102668</v>
      </c>
      <c r="R99" s="156">
        <f t="shared" si="14"/>
        <v>0.41450643041240287</v>
      </c>
      <c r="S99" s="156">
        <f t="shared" si="14"/>
        <v>0.73543059302095792</v>
      </c>
      <c r="T99" s="156">
        <f t="shared" si="14"/>
        <v>1.6509087241793308</v>
      </c>
      <c r="U99" s="156">
        <f t="shared" si="14"/>
        <v>6.3214455765419411</v>
      </c>
      <c r="V99" s="156">
        <f t="shared" si="10"/>
        <v>6.2192345805467397E-4</v>
      </c>
      <c r="Y99" s="156">
        <f>SUM(Y3:Y98)/4000</f>
        <v>0.75800250000000013</v>
      </c>
      <c r="Z99" s="156">
        <f t="shared" ref="Z99:AD99" si="15">SUM(Z3:Z98)/4000</f>
        <v>8.3249999999999991E-3</v>
      </c>
      <c r="AA99" s="156">
        <f t="shared" si="15"/>
        <v>0.75800250000000013</v>
      </c>
      <c r="AB99" s="156">
        <f t="shared" si="15"/>
        <v>8.3249999999999991E-3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444</v>
      </c>
      <c r="C2" t="s">
        <v>445</v>
      </c>
      <c r="D2" t="s">
        <v>446</v>
      </c>
      <c r="E2" t="s">
        <v>448</v>
      </c>
      <c r="F2" t="s">
        <v>449</v>
      </c>
      <c r="G2" t="s">
        <v>450</v>
      </c>
      <c r="H2" t="s">
        <v>457</v>
      </c>
      <c r="I2" t="s">
        <v>458</v>
      </c>
      <c r="J2" t="s">
        <v>459</v>
      </c>
      <c r="K2" t="s">
        <v>460</v>
      </c>
      <c r="L2" t="s">
        <v>464</v>
      </c>
      <c r="M2" t="s">
        <v>483</v>
      </c>
      <c r="N2" t="s">
        <v>484</v>
      </c>
      <c r="O2" t="s">
        <v>485</v>
      </c>
      <c r="P2" t="s">
        <v>492</v>
      </c>
      <c r="Q2" t="s">
        <v>498</v>
      </c>
      <c r="R2" t="s">
        <v>499</v>
      </c>
      <c r="S2" t="s">
        <v>500</v>
      </c>
      <c r="T2" t="s">
        <v>501</v>
      </c>
      <c r="U2" t="s">
        <v>489</v>
      </c>
      <c r="V2" t="s">
        <v>463</v>
      </c>
      <c r="W2" t="s">
        <v>467</v>
      </c>
      <c r="Z2" t="s">
        <v>452</v>
      </c>
      <c r="AA2" t="s">
        <v>453</v>
      </c>
      <c r="AB2" t="s">
        <v>454</v>
      </c>
      <c r="AC2" t="s">
        <v>455</v>
      </c>
      <c r="AD2" t="s">
        <v>461</v>
      </c>
      <c r="AE2" t="s">
        <v>462</v>
      </c>
      <c r="AF2" t="s">
        <v>469</v>
      </c>
      <c r="AG2" t="s">
        <v>472</v>
      </c>
      <c r="AH2" t="s">
        <v>473</v>
      </c>
      <c r="AI2" t="s">
        <v>480</v>
      </c>
      <c r="AJ2" t="s">
        <v>481</v>
      </c>
      <c r="AK2" t="s">
        <v>482</v>
      </c>
      <c r="AL2" t="s">
        <v>488</v>
      </c>
      <c r="AM2" t="s">
        <v>490</v>
      </c>
      <c r="AN2" t="s">
        <v>493</v>
      </c>
      <c r="AO2" t="s">
        <v>494</v>
      </c>
      <c r="AP2" t="s">
        <v>496</v>
      </c>
      <c r="AQ2" t="s">
        <v>497</v>
      </c>
      <c r="AR2" t="s">
        <v>502</v>
      </c>
      <c r="AS2" s="203" t="s">
        <v>503</v>
      </c>
      <c r="AT2" s="203" t="s">
        <v>451</v>
      </c>
      <c r="AU2" s="169"/>
      <c r="AV2" s="203" t="s">
        <v>443</v>
      </c>
      <c r="AW2" s="203" t="s">
        <v>447</v>
      </c>
      <c r="AX2" s="203" t="s">
        <v>456</v>
      </c>
      <c r="AY2" s="169"/>
      <c r="AZ2" s="169"/>
      <c r="BA2" s="215"/>
      <c r="BD2" t="s">
        <v>470</v>
      </c>
      <c r="BE2" t="s">
        <v>479</v>
      </c>
      <c r="BF2" t="s">
        <v>477</v>
      </c>
      <c r="BG2" t="s">
        <v>465</v>
      </c>
      <c r="BH2" t="s">
        <v>495</v>
      </c>
      <c r="BI2" t="s">
        <v>504</v>
      </c>
      <c r="BJ2" t="s">
        <v>491</v>
      </c>
      <c r="BK2" t="s">
        <v>476</v>
      </c>
      <c r="BL2" t="s">
        <v>475</v>
      </c>
      <c r="BM2" t="s">
        <v>468</v>
      </c>
      <c r="BN2" t="s">
        <v>471</v>
      </c>
      <c r="BO2" t="s">
        <v>486</v>
      </c>
      <c r="BP2" t="s">
        <v>487</v>
      </c>
      <c r="BQ2" t="s">
        <v>466</v>
      </c>
      <c r="BR2" t="s">
        <v>474</v>
      </c>
      <c r="BS2" t="s">
        <v>478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25.207999999999998</v>
      </c>
      <c r="J3">
        <v>30.687999999999999</v>
      </c>
      <c r="K3">
        <v>686.77995799999997</v>
      </c>
      <c r="L3">
        <v>653.15250000000003</v>
      </c>
      <c r="M3">
        <v>92</v>
      </c>
      <c r="N3">
        <v>59.0625</v>
      </c>
      <c r="O3">
        <v>123.66562500000001</v>
      </c>
      <c r="P3">
        <v>102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18.765000000000001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13.17004</v>
      </c>
      <c r="AC3">
        <v>9.6778399999999998</v>
      </c>
      <c r="AD3">
        <v>36.459600000000002</v>
      </c>
      <c r="AE3">
        <v>49.436556000000003</v>
      </c>
      <c r="AF3">
        <v>18.734000000000002</v>
      </c>
      <c r="AG3">
        <v>0</v>
      </c>
      <c r="AH3">
        <v>140.34540000000001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0.66954999999999998</v>
      </c>
      <c r="AO3">
        <v>14.112</v>
      </c>
      <c r="AP3">
        <v>10.119899999999999</v>
      </c>
      <c r="AQ3">
        <v>23.625</v>
      </c>
      <c r="AR3">
        <v>53.543999999999997</v>
      </c>
      <c r="AS3">
        <v>32.9574</v>
      </c>
      <c r="AT3">
        <v>14.9968</v>
      </c>
      <c r="AU3">
        <v>0</v>
      </c>
      <c r="AV3">
        <v>33.6</v>
      </c>
      <c r="AW3">
        <v>69.504000000000005</v>
      </c>
      <c r="AX3">
        <v>17.536000000000001</v>
      </c>
      <c r="AY3">
        <v>0</v>
      </c>
      <c r="AZ3">
        <f>BW3</f>
        <v>82.2</v>
      </c>
      <c r="BA3">
        <f>SUM(B3:AZ3)</f>
        <v>3241.7505900000001</v>
      </c>
      <c r="BD3">
        <v>24.07</v>
      </c>
      <c r="BE3">
        <v>7.63</v>
      </c>
      <c r="BF3">
        <v>2.15</v>
      </c>
      <c r="BG3">
        <v>4</v>
      </c>
      <c r="BH3">
        <v>5.81</v>
      </c>
      <c r="BI3">
        <v>7.17</v>
      </c>
      <c r="BJ3">
        <v>1.55</v>
      </c>
      <c r="BK3">
        <v>3.05</v>
      </c>
      <c r="BL3">
        <v>3.21</v>
      </c>
      <c r="BM3">
        <v>1.61</v>
      </c>
      <c r="BN3">
        <v>0.51</v>
      </c>
      <c r="BO3">
        <v>14.69</v>
      </c>
      <c r="BP3">
        <v>0</v>
      </c>
      <c r="BQ3">
        <v>4.38</v>
      </c>
      <c r="BR3">
        <v>2.15</v>
      </c>
      <c r="BS3">
        <v>0.22</v>
      </c>
      <c r="BT3">
        <v>0</v>
      </c>
      <c r="BU3">
        <v>0</v>
      </c>
      <c r="BV3">
        <v>0</v>
      </c>
      <c r="BW3">
        <f>SUM(BD3:BV3)</f>
        <v>82.2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25.207999999999998</v>
      </c>
      <c r="J4">
        <v>30.687999999999999</v>
      </c>
      <c r="K4">
        <v>686.77995799999997</v>
      </c>
      <c r="L4">
        <v>653.15250000000003</v>
      </c>
      <c r="M4">
        <v>92</v>
      </c>
      <c r="N4">
        <v>59.0625</v>
      </c>
      <c r="O4">
        <v>123.66562500000001</v>
      </c>
      <c r="P4">
        <v>102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18.765000000000001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13.17004</v>
      </c>
      <c r="AC4">
        <v>9.6778399999999998</v>
      </c>
      <c r="AD4">
        <v>36.459600000000002</v>
      </c>
      <c r="AE4">
        <v>49.436556000000003</v>
      </c>
      <c r="AF4">
        <v>18.734000000000002</v>
      </c>
      <c r="AG4">
        <v>0</v>
      </c>
      <c r="AH4">
        <v>140.34540000000001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0.66954999999999998</v>
      </c>
      <c r="AO4">
        <v>14.112</v>
      </c>
      <c r="AP4">
        <v>10.119899999999999</v>
      </c>
      <c r="AQ4">
        <v>23.625</v>
      </c>
      <c r="AR4">
        <v>53.543999999999997</v>
      </c>
      <c r="AS4">
        <v>32.9574</v>
      </c>
      <c r="AT4">
        <v>14.9968</v>
      </c>
      <c r="AU4">
        <v>0</v>
      </c>
      <c r="AV4">
        <v>33.6</v>
      </c>
      <c r="AW4">
        <v>69.504000000000005</v>
      </c>
      <c r="AX4">
        <v>17.536000000000001</v>
      </c>
      <c r="AY4">
        <v>0</v>
      </c>
      <c r="AZ4">
        <f t="shared" ref="AZ4:AZ67" si="0">BW4</f>
        <v>82.2</v>
      </c>
      <c r="BA4">
        <f t="shared" ref="BA4:BA67" si="1">SUM(B4:AZ4)</f>
        <v>3241.7505900000001</v>
      </c>
      <c r="BD4">
        <v>24.07</v>
      </c>
      <c r="BE4">
        <v>7.63</v>
      </c>
      <c r="BF4">
        <v>2.15</v>
      </c>
      <c r="BG4">
        <v>4</v>
      </c>
      <c r="BH4">
        <v>5.81</v>
      </c>
      <c r="BI4">
        <v>7.17</v>
      </c>
      <c r="BJ4">
        <v>1.55</v>
      </c>
      <c r="BK4">
        <v>3.05</v>
      </c>
      <c r="BL4">
        <v>3.21</v>
      </c>
      <c r="BM4">
        <v>1.61</v>
      </c>
      <c r="BN4">
        <v>0.51</v>
      </c>
      <c r="BO4">
        <v>14.69</v>
      </c>
      <c r="BP4">
        <v>0</v>
      </c>
      <c r="BQ4">
        <v>4.38</v>
      </c>
      <c r="BR4">
        <v>2.15</v>
      </c>
      <c r="BS4">
        <v>0.22</v>
      </c>
      <c r="BT4">
        <v>0</v>
      </c>
      <c r="BU4">
        <v>0</v>
      </c>
      <c r="BV4">
        <v>0</v>
      </c>
      <c r="BW4">
        <f t="shared" ref="BW4:BW67" si="2">SUM(BD4:BV4)</f>
        <v>82.2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25.207999999999998</v>
      </c>
      <c r="J5">
        <v>30.687999999999999</v>
      </c>
      <c r="K5">
        <v>686.77995799999997</v>
      </c>
      <c r="L5">
        <v>653.15250000000003</v>
      </c>
      <c r="M5">
        <v>92</v>
      </c>
      <c r="N5">
        <v>59.0625</v>
      </c>
      <c r="O5">
        <v>123.66562500000001</v>
      </c>
      <c r="P5">
        <v>102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19.46</v>
      </c>
      <c r="W5">
        <v>147.515625</v>
      </c>
      <c r="X5">
        <v>0</v>
      </c>
      <c r="Y5">
        <v>0</v>
      </c>
      <c r="Z5">
        <v>6.5537999999999998</v>
      </c>
      <c r="AA5">
        <v>28.045000000000002</v>
      </c>
      <c r="AB5">
        <v>13.17004</v>
      </c>
      <c r="AC5">
        <v>9.6778399999999998</v>
      </c>
      <c r="AD5">
        <v>36.459600000000002</v>
      </c>
      <c r="AE5">
        <v>49.436556000000003</v>
      </c>
      <c r="AF5">
        <v>18.734000000000002</v>
      </c>
      <c r="AG5">
        <v>0</v>
      </c>
      <c r="AH5">
        <v>140.34540000000001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0.66954999999999998</v>
      </c>
      <c r="AO5">
        <v>14.112</v>
      </c>
      <c r="AP5">
        <v>6.2769000000000004</v>
      </c>
      <c r="AQ5">
        <v>23.436</v>
      </c>
      <c r="AR5">
        <v>53.543999999999997</v>
      </c>
      <c r="AS5">
        <v>32.9574</v>
      </c>
      <c r="AT5">
        <v>14.9968</v>
      </c>
      <c r="AU5">
        <v>0</v>
      </c>
      <c r="AV5">
        <v>33.6</v>
      </c>
      <c r="AW5">
        <v>69.504000000000005</v>
      </c>
      <c r="AX5">
        <v>17.536000000000001</v>
      </c>
      <c r="AY5">
        <v>0</v>
      </c>
      <c r="AZ5">
        <f t="shared" si="0"/>
        <v>82.18</v>
      </c>
      <c r="BA5">
        <f t="shared" si="1"/>
        <v>3224.2905100000003</v>
      </c>
      <c r="BD5">
        <v>24.07</v>
      </c>
      <c r="BE5">
        <v>7.63</v>
      </c>
      <c r="BF5">
        <v>2.15</v>
      </c>
      <c r="BG5">
        <v>4</v>
      </c>
      <c r="BH5">
        <v>5.81</v>
      </c>
      <c r="BI5">
        <v>7.17</v>
      </c>
      <c r="BJ5">
        <v>1.55</v>
      </c>
      <c r="BK5">
        <v>3.05</v>
      </c>
      <c r="BL5">
        <v>3.21</v>
      </c>
      <c r="BM5">
        <v>1.61</v>
      </c>
      <c r="BN5">
        <v>0.51</v>
      </c>
      <c r="BO5">
        <v>14.69</v>
      </c>
      <c r="BP5">
        <v>0</v>
      </c>
      <c r="BQ5">
        <v>4.38</v>
      </c>
      <c r="BR5">
        <v>2.15</v>
      </c>
      <c r="BS5">
        <v>0.2</v>
      </c>
      <c r="BT5">
        <v>0</v>
      </c>
      <c r="BU5">
        <v>0</v>
      </c>
      <c r="BV5">
        <v>0</v>
      </c>
      <c r="BW5">
        <f t="shared" si="2"/>
        <v>82.18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25.207999999999998</v>
      </c>
      <c r="J6">
        <v>30.687999999999999</v>
      </c>
      <c r="K6">
        <v>686.77995799999997</v>
      </c>
      <c r="L6">
        <v>653.15250000000003</v>
      </c>
      <c r="M6">
        <v>92</v>
      </c>
      <c r="N6">
        <v>59.0625</v>
      </c>
      <c r="O6">
        <v>123.66562500000001</v>
      </c>
      <c r="P6">
        <v>102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19.46</v>
      </c>
      <c r="W6">
        <v>147.515625</v>
      </c>
      <c r="X6">
        <v>0</v>
      </c>
      <c r="Y6">
        <v>0</v>
      </c>
      <c r="Z6">
        <v>6.5537999999999998</v>
      </c>
      <c r="AA6">
        <v>28.045000000000002</v>
      </c>
      <c r="AB6">
        <v>13.17004</v>
      </c>
      <c r="AC6">
        <v>9.6778399999999998</v>
      </c>
      <c r="AD6">
        <v>36.459600000000002</v>
      </c>
      <c r="AE6">
        <v>49.436556000000003</v>
      </c>
      <c r="AF6">
        <v>18.734000000000002</v>
      </c>
      <c r="AG6">
        <v>0</v>
      </c>
      <c r="AH6">
        <v>140.34540000000001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0.66954999999999998</v>
      </c>
      <c r="AO6">
        <v>14.112</v>
      </c>
      <c r="AP6">
        <v>6.2769000000000004</v>
      </c>
      <c r="AQ6">
        <v>23.436</v>
      </c>
      <c r="AR6">
        <v>53.543999999999997</v>
      </c>
      <c r="AS6">
        <v>32.9574</v>
      </c>
      <c r="AT6">
        <v>14.9968</v>
      </c>
      <c r="AU6">
        <v>0</v>
      </c>
      <c r="AV6">
        <v>33.6</v>
      </c>
      <c r="AW6">
        <v>69.504000000000005</v>
      </c>
      <c r="AX6">
        <v>17.536000000000001</v>
      </c>
      <c r="AY6">
        <v>0</v>
      </c>
      <c r="AZ6">
        <f t="shared" si="0"/>
        <v>82.18</v>
      </c>
      <c r="BA6">
        <f t="shared" si="1"/>
        <v>3224.2905100000003</v>
      </c>
      <c r="BD6">
        <v>24.07</v>
      </c>
      <c r="BE6">
        <v>7.63</v>
      </c>
      <c r="BF6">
        <v>2.15</v>
      </c>
      <c r="BG6">
        <v>4</v>
      </c>
      <c r="BH6">
        <v>5.81</v>
      </c>
      <c r="BI6">
        <v>7.17</v>
      </c>
      <c r="BJ6">
        <v>1.55</v>
      </c>
      <c r="BK6">
        <v>3.05</v>
      </c>
      <c r="BL6">
        <v>3.21</v>
      </c>
      <c r="BM6">
        <v>1.61</v>
      </c>
      <c r="BN6">
        <v>0.51</v>
      </c>
      <c r="BO6">
        <v>14.69</v>
      </c>
      <c r="BP6">
        <v>0</v>
      </c>
      <c r="BQ6">
        <v>4.38</v>
      </c>
      <c r="BR6">
        <v>2.15</v>
      </c>
      <c r="BS6">
        <v>0.2</v>
      </c>
      <c r="BT6">
        <v>0</v>
      </c>
      <c r="BU6">
        <v>0</v>
      </c>
      <c r="BV6">
        <v>0</v>
      </c>
      <c r="BW6">
        <f t="shared" si="2"/>
        <v>82.18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26.303999999999998</v>
      </c>
      <c r="J7">
        <v>30.687999999999999</v>
      </c>
      <c r="K7">
        <v>686.77995799999997</v>
      </c>
      <c r="L7">
        <v>653.15250000000003</v>
      </c>
      <c r="M7">
        <v>92</v>
      </c>
      <c r="N7">
        <v>57.96</v>
      </c>
      <c r="O7">
        <v>123.66562500000001</v>
      </c>
      <c r="P7">
        <v>102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19.46</v>
      </c>
      <c r="W7">
        <v>147.515625</v>
      </c>
      <c r="X7">
        <v>0</v>
      </c>
      <c r="Y7">
        <v>0</v>
      </c>
      <c r="Z7">
        <v>6.5537999999999998</v>
      </c>
      <c r="AA7">
        <v>28.045000000000002</v>
      </c>
      <c r="AB7">
        <v>13.17004</v>
      </c>
      <c r="AC7">
        <v>9.6778399999999998</v>
      </c>
      <c r="AD7">
        <v>36.459600000000002</v>
      </c>
      <c r="AE7">
        <v>49.436556000000003</v>
      </c>
      <c r="AF7">
        <v>18.734000000000002</v>
      </c>
      <c r="AG7">
        <v>0</v>
      </c>
      <c r="AH7">
        <v>140.34540000000001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0.66954999999999998</v>
      </c>
      <c r="AO7">
        <v>14.112</v>
      </c>
      <c r="AP7">
        <v>6.2769000000000004</v>
      </c>
      <c r="AQ7">
        <v>23.436</v>
      </c>
      <c r="AR7">
        <v>39.744</v>
      </c>
      <c r="AS7">
        <v>32.9574</v>
      </c>
      <c r="AT7">
        <v>14.9968</v>
      </c>
      <c r="AU7">
        <v>0</v>
      </c>
      <c r="AV7">
        <v>33.6</v>
      </c>
      <c r="AW7">
        <v>69.504000000000005</v>
      </c>
      <c r="AX7">
        <v>17.536000000000001</v>
      </c>
      <c r="AY7">
        <v>0</v>
      </c>
      <c r="AZ7">
        <f t="shared" si="0"/>
        <v>82.18</v>
      </c>
      <c r="BA7">
        <f t="shared" si="1"/>
        <v>3210.4840100000001</v>
      </c>
      <c r="BD7">
        <v>24.07</v>
      </c>
      <c r="BE7">
        <v>7.63</v>
      </c>
      <c r="BF7">
        <v>2.15</v>
      </c>
      <c r="BG7">
        <v>4</v>
      </c>
      <c r="BH7">
        <v>5.81</v>
      </c>
      <c r="BI7">
        <v>7.17</v>
      </c>
      <c r="BJ7">
        <v>1.55</v>
      </c>
      <c r="BK7">
        <v>3.05</v>
      </c>
      <c r="BL7">
        <v>3.21</v>
      </c>
      <c r="BM7">
        <v>1.61</v>
      </c>
      <c r="BN7">
        <v>0.51</v>
      </c>
      <c r="BO7">
        <v>14.69</v>
      </c>
      <c r="BP7">
        <v>0</v>
      </c>
      <c r="BQ7">
        <v>4.38</v>
      </c>
      <c r="BR7">
        <v>2.15</v>
      </c>
      <c r="BS7">
        <v>0.2</v>
      </c>
      <c r="BT7">
        <v>0</v>
      </c>
      <c r="BU7">
        <v>0</v>
      </c>
      <c r="BV7">
        <v>0</v>
      </c>
      <c r="BW7">
        <f t="shared" si="2"/>
        <v>82.18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26.303999999999998</v>
      </c>
      <c r="J8">
        <v>30.687999999999999</v>
      </c>
      <c r="K8">
        <v>686.77995799999997</v>
      </c>
      <c r="L8">
        <v>653.15250000000003</v>
      </c>
      <c r="M8">
        <v>92</v>
      </c>
      <c r="N8">
        <v>57.96</v>
      </c>
      <c r="O8">
        <v>123.66562500000001</v>
      </c>
      <c r="P8">
        <v>102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20.155000000000001</v>
      </c>
      <c r="W8">
        <v>147.515625</v>
      </c>
      <c r="X8">
        <v>0</v>
      </c>
      <c r="Y8">
        <v>0</v>
      </c>
      <c r="Z8">
        <v>6.5537999999999998</v>
      </c>
      <c r="AA8">
        <v>28.045000000000002</v>
      </c>
      <c r="AB8">
        <v>13.17004</v>
      </c>
      <c r="AC8">
        <v>9.6778399999999998</v>
      </c>
      <c r="AD8">
        <v>36.459600000000002</v>
      </c>
      <c r="AE8">
        <v>49.436556000000003</v>
      </c>
      <c r="AF8">
        <v>18.734000000000002</v>
      </c>
      <c r="AG8">
        <v>0</v>
      </c>
      <c r="AH8">
        <v>127.845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0.66954999999999998</v>
      </c>
      <c r="AO8">
        <v>14.112</v>
      </c>
      <c r="AP8">
        <v>6.2769000000000004</v>
      </c>
      <c r="AQ8">
        <v>23.436</v>
      </c>
      <c r="AR8">
        <v>39.744</v>
      </c>
      <c r="AS8">
        <v>32.9574</v>
      </c>
      <c r="AT8">
        <v>14.9968</v>
      </c>
      <c r="AU8">
        <v>0</v>
      </c>
      <c r="AV8">
        <v>33.6</v>
      </c>
      <c r="AW8">
        <v>69.504000000000005</v>
      </c>
      <c r="AX8">
        <v>17.536000000000001</v>
      </c>
      <c r="AY8">
        <v>0</v>
      </c>
      <c r="AZ8">
        <f t="shared" si="0"/>
        <v>82.18</v>
      </c>
      <c r="BA8">
        <f t="shared" si="1"/>
        <v>3198.6786099999999</v>
      </c>
      <c r="BD8">
        <v>24.07</v>
      </c>
      <c r="BE8">
        <v>7.63</v>
      </c>
      <c r="BF8">
        <v>2.15</v>
      </c>
      <c r="BG8">
        <v>4</v>
      </c>
      <c r="BH8">
        <v>5.81</v>
      </c>
      <c r="BI8">
        <v>7.17</v>
      </c>
      <c r="BJ8">
        <v>1.55</v>
      </c>
      <c r="BK8">
        <v>3.05</v>
      </c>
      <c r="BL8">
        <v>3.21</v>
      </c>
      <c r="BM8">
        <v>1.61</v>
      </c>
      <c r="BN8">
        <v>0.51</v>
      </c>
      <c r="BO8">
        <v>14.69</v>
      </c>
      <c r="BP8">
        <v>0</v>
      </c>
      <c r="BQ8">
        <v>4.38</v>
      </c>
      <c r="BR8">
        <v>2.15</v>
      </c>
      <c r="BS8">
        <v>0.2</v>
      </c>
      <c r="BT8">
        <v>0</v>
      </c>
      <c r="BU8">
        <v>0</v>
      </c>
      <c r="BV8">
        <v>0</v>
      </c>
      <c r="BW8">
        <f t="shared" si="2"/>
        <v>82.18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26.303999999999998</v>
      </c>
      <c r="J9">
        <v>30.687999999999999</v>
      </c>
      <c r="K9">
        <v>686.77995799999997</v>
      </c>
      <c r="L9">
        <v>653.15250000000003</v>
      </c>
      <c r="M9">
        <v>92</v>
      </c>
      <c r="N9">
        <v>57.96</v>
      </c>
      <c r="O9">
        <v>123.66562500000001</v>
      </c>
      <c r="P9">
        <v>102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20.155000000000001</v>
      </c>
      <c r="W9">
        <v>147.515625</v>
      </c>
      <c r="X9">
        <v>0</v>
      </c>
      <c r="Y9">
        <v>0</v>
      </c>
      <c r="Z9">
        <v>6.5537999999999998</v>
      </c>
      <c r="AA9">
        <v>13.43</v>
      </c>
      <c r="AB9">
        <v>13.17004</v>
      </c>
      <c r="AC9">
        <v>9.6778399999999998</v>
      </c>
      <c r="AD9">
        <v>36.459600000000002</v>
      </c>
      <c r="AE9">
        <v>49.436556000000003</v>
      </c>
      <c r="AF9">
        <v>18.734000000000002</v>
      </c>
      <c r="AG9">
        <v>0</v>
      </c>
      <c r="AH9">
        <v>127.845</v>
      </c>
      <c r="AI9">
        <v>0</v>
      </c>
      <c r="AJ9">
        <v>0</v>
      </c>
      <c r="AK9">
        <v>51.394500000000001</v>
      </c>
      <c r="AL9">
        <v>60.423999999999999</v>
      </c>
      <c r="AM9">
        <v>0</v>
      </c>
      <c r="AN9">
        <v>0.66954999999999998</v>
      </c>
      <c r="AO9">
        <v>14.112</v>
      </c>
      <c r="AP9">
        <v>6.2769000000000004</v>
      </c>
      <c r="AQ9">
        <v>23.436</v>
      </c>
      <c r="AR9">
        <v>39.744</v>
      </c>
      <c r="AS9">
        <v>25.558800000000002</v>
      </c>
      <c r="AT9">
        <v>14.9968</v>
      </c>
      <c r="AU9">
        <v>0</v>
      </c>
      <c r="AV9">
        <v>33.6</v>
      </c>
      <c r="AW9">
        <v>69.504000000000005</v>
      </c>
      <c r="AX9">
        <v>17.536000000000001</v>
      </c>
      <c r="AY9">
        <v>0</v>
      </c>
      <c r="AZ9">
        <f t="shared" si="0"/>
        <v>82.34</v>
      </c>
      <c r="BA9">
        <f t="shared" si="1"/>
        <v>3153.5850099999998</v>
      </c>
      <c r="BD9">
        <v>24.07</v>
      </c>
      <c r="BE9">
        <v>7.63</v>
      </c>
      <c r="BF9">
        <v>2.15</v>
      </c>
      <c r="BG9">
        <v>4</v>
      </c>
      <c r="BH9">
        <v>5.81</v>
      </c>
      <c r="BI9">
        <v>7.17</v>
      </c>
      <c r="BJ9">
        <v>1.55</v>
      </c>
      <c r="BK9">
        <v>3.05</v>
      </c>
      <c r="BL9">
        <v>3.21</v>
      </c>
      <c r="BM9">
        <v>1.61</v>
      </c>
      <c r="BN9">
        <v>0.51</v>
      </c>
      <c r="BO9">
        <v>14.85</v>
      </c>
      <c r="BP9">
        <v>0</v>
      </c>
      <c r="BQ9">
        <v>4.38</v>
      </c>
      <c r="BR9">
        <v>2.15</v>
      </c>
      <c r="BS9">
        <v>0.2</v>
      </c>
      <c r="BT9">
        <v>0</v>
      </c>
      <c r="BU9">
        <v>0</v>
      </c>
      <c r="BV9">
        <v>0</v>
      </c>
      <c r="BW9">
        <f t="shared" si="2"/>
        <v>82.34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26.303999999999998</v>
      </c>
      <c r="J10">
        <v>30.687999999999999</v>
      </c>
      <c r="K10">
        <v>686.77995799999997</v>
      </c>
      <c r="L10">
        <v>653.15250000000003</v>
      </c>
      <c r="M10">
        <v>92</v>
      </c>
      <c r="N10">
        <v>57.96</v>
      </c>
      <c r="O10">
        <v>123.66562500000001</v>
      </c>
      <c r="P10">
        <v>102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13.43</v>
      </c>
      <c r="AB10">
        <v>13.17004</v>
      </c>
      <c r="AC10">
        <v>9.6778399999999998</v>
      </c>
      <c r="AD10">
        <v>36.459600000000002</v>
      </c>
      <c r="AE10">
        <v>49.436556000000003</v>
      </c>
      <c r="AF10">
        <v>18.734000000000002</v>
      </c>
      <c r="AG10">
        <v>0</v>
      </c>
      <c r="AH10">
        <v>127.845</v>
      </c>
      <c r="AI10">
        <v>0</v>
      </c>
      <c r="AJ10">
        <v>0</v>
      </c>
      <c r="AK10">
        <v>51.394500000000001</v>
      </c>
      <c r="AL10">
        <v>60.423999999999999</v>
      </c>
      <c r="AM10">
        <v>0</v>
      </c>
      <c r="AN10">
        <v>0.66954999999999998</v>
      </c>
      <c r="AO10">
        <v>14.112</v>
      </c>
      <c r="AP10">
        <v>6.2769000000000004</v>
      </c>
      <c r="AQ10">
        <v>23.436</v>
      </c>
      <c r="AR10">
        <v>39.744</v>
      </c>
      <c r="AS10">
        <v>25.558800000000002</v>
      </c>
      <c r="AT10">
        <v>14.9968</v>
      </c>
      <c r="AU10">
        <v>0</v>
      </c>
      <c r="AV10">
        <v>33.6</v>
      </c>
      <c r="AW10">
        <v>69.504000000000005</v>
      </c>
      <c r="AX10">
        <v>17.536000000000001</v>
      </c>
      <c r="AY10">
        <v>0</v>
      </c>
      <c r="AZ10">
        <f t="shared" si="0"/>
        <v>82.34</v>
      </c>
      <c r="BA10">
        <f t="shared" si="1"/>
        <v>3154.1618599999997</v>
      </c>
      <c r="BD10">
        <v>24.07</v>
      </c>
      <c r="BE10">
        <v>7.63</v>
      </c>
      <c r="BF10">
        <v>2.15</v>
      </c>
      <c r="BG10">
        <v>4</v>
      </c>
      <c r="BH10">
        <v>5.81</v>
      </c>
      <c r="BI10">
        <v>7.17</v>
      </c>
      <c r="BJ10">
        <v>1.55</v>
      </c>
      <c r="BK10">
        <v>3.05</v>
      </c>
      <c r="BL10">
        <v>3.21</v>
      </c>
      <c r="BM10">
        <v>1.61</v>
      </c>
      <c r="BN10">
        <v>0.51</v>
      </c>
      <c r="BO10">
        <v>14.85</v>
      </c>
      <c r="BP10">
        <v>0</v>
      </c>
      <c r="BQ10">
        <v>4.38</v>
      </c>
      <c r="BR10">
        <v>2.15</v>
      </c>
      <c r="BS10">
        <v>0.2</v>
      </c>
      <c r="BT10">
        <v>0</v>
      </c>
      <c r="BU10">
        <v>0</v>
      </c>
      <c r="BV10">
        <v>0</v>
      </c>
      <c r="BW10">
        <f t="shared" si="2"/>
        <v>82.34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26.303999999999998</v>
      </c>
      <c r="J11">
        <v>30.687999999999999</v>
      </c>
      <c r="K11">
        <v>686.77995799999997</v>
      </c>
      <c r="L11">
        <v>653.15250000000003</v>
      </c>
      <c r="M11">
        <v>92</v>
      </c>
      <c r="N11">
        <v>57.96</v>
      </c>
      <c r="O11">
        <v>123.66562500000001</v>
      </c>
      <c r="P11">
        <v>102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13.43</v>
      </c>
      <c r="AB11">
        <v>13.17004</v>
      </c>
      <c r="AC11">
        <v>9.6778399999999998</v>
      </c>
      <c r="AD11">
        <v>36.459600000000002</v>
      </c>
      <c r="AE11">
        <v>49.436556000000003</v>
      </c>
      <c r="AF11">
        <v>18.734000000000002</v>
      </c>
      <c r="AG11">
        <v>0</v>
      </c>
      <c r="AH11">
        <v>127.845</v>
      </c>
      <c r="AI11">
        <v>0</v>
      </c>
      <c r="AJ11">
        <v>0</v>
      </c>
      <c r="AK11">
        <v>51.394500000000001</v>
      </c>
      <c r="AL11">
        <v>60.423999999999999</v>
      </c>
      <c r="AM11">
        <v>0</v>
      </c>
      <c r="AN11">
        <v>0.66954999999999998</v>
      </c>
      <c r="AO11">
        <v>14.112</v>
      </c>
      <c r="AP11">
        <v>8.3264999999999993</v>
      </c>
      <c r="AQ11">
        <v>22.68</v>
      </c>
      <c r="AR11">
        <v>41.4</v>
      </c>
      <c r="AS11">
        <v>25.558800000000002</v>
      </c>
      <c r="AT11">
        <v>14.9968</v>
      </c>
      <c r="AU11">
        <v>0</v>
      </c>
      <c r="AV11">
        <v>33.6</v>
      </c>
      <c r="AW11">
        <v>69.504000000000005</v>
      </c>
      <c r="AX11">
        <v>17.536000000000001</v>
      </c>
      <c r="AY11">
        <v>0</v>
      </c>
      <c r="AZ11">
        <f t="shared" si="0"/>
        <v>82.72</v>
      </c>
      <c r="BA11">
        <f t="shared" si="1"/>
        <v>3157.4914599999993</v>
      </c>
      <c r="BD11">
        <v>25.43</v>
      </c>
      <c r="BE11">
        <v>7.45</v>
      </c>
      <c r="BF11">
        <v>2.27</v>
      </c>
      <c r="BG11">
        <v>3.88</v>
      </c>
      <c r="BH11">
        <v>5.62</v>
      </c>
      <c r="BI11">
        <v>7.03</v>
      </c>
      <c r="BJ11">
        <v>1.6</v>
      </c>
      <c r="BK11">
        <v>3.05</v>
      </c>
      <c r="BL11">
        <v>3.07</v>
      </c>
      <c r="BM11">
        <v>1.61</v>
      </c>
      <c r="BN11">
        <v>0.49</v>
      </c>
      <c r="BO11">
        <v>14.5</v>
      </c>
      <c r="BP11">
        <v>0</v>
      </c>
      <c r="BQ11">
        <v>4.25</v>
      </c>
      <c r="BR11">
        <v>2.27</v>
      </c>
      <c r="BS11">
        <v>0.2</v>
      </c>
      <c r="BT11">
        <v>0</v>
      </c>
      <c r="BU11">
        <v>0</v>
      </c>
      <c r="BV11">
        <v>0</v>
      </c>
      <c r="BW11">
        <f t="shared" si="2"/>
        <v>82.72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26.303999999999998</v>
      </c>
      <c r="J12">
        <v>30.687999999999999</v>
      </c>
      <c r="K12">
        <v>686.77995799999997</v>
      </c>
      <c r="L12">
        <v>653.15250000000003</v>
      </c>
      <c r="M12">
        <v>92</v>
      </c>
      <c r="N12">
        <v>57.96</v>
      </c>
      <c r="O12">
        <v>123.66562500000001</v>
      </c>
      <c r="P12">
        <v>102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36.459600000000002</v>
      </c>
      <c r="AE12">
        <v>49.436556000000003</v>
      </c>
      <c r="AF12">
        <v>18.734000000000002</v>
      </c>
      <c r="AG12">
        <v>0</v>
      </c>
      <c r="AH12">
        <v>127.845</v>
      </c>
      <c r="AI12">
        <v>0</v>
      </c>
      <c r="AJ12">
        <v>0</v>
      </c>
      <c r="AK12">
        <v>51.394500000000001</v>
      </c>
      <c r="AL12">
        <v>60.423999999999999</v>
      </c>
      <c r="AM12">
        <v>0</v>
      </c>
      <c r="AN12">
        <v>0.66954999999999998</v>
      </c>
      <c r="AO12">
        <v>14.112</v>
      </c>
      <c r="AP12">
        <v>8.3264999999999993</v>
      </c>
      <c r="AQ12">
        <v>22.68</v>
      </c>
      <c r="AR12">
        <v>41.4</v>
      </c>
      <c r="AS12">
        <v>25.558800000000002</v>
      </c>
      <c r="AT12">
        <v>14.9968</v>
      </c>
      <c r="AU12">
        <v>0</v>
      </c>
      <c r="AV12">
        <v>33.6</v>
      </c>
      <c r="AW12">
        <v>69.504000000000005</v>
      </c>
      <c r="AX12">
        <v>17.536000000000001</v>
      </c>
      <c r="AY12">
        <v>0</v>
      </c>
      <c r="AZ12">
        <f t="shared" si="0"/>
        <v>82.72</v>
      </c>
      <c r="BA12">
        <f t="shared" si="1"/>
        <v>3144.0614599999994</v>
      </c>
      <c r="BD12">
        <v>25.43</v>
      </c>
      <c r="BE12">
        <v>7.45</v>
      </c>
      <c r="BF12">
        <v>2.27</v>
      </c>
      <c r="BG12">
        <v>3.88</v>
      </c>
      <c r="BH12">
        <v>5.62</v>
      </c>
      <c r="BI12">
        <v>7.03</v>
      </c>
      <c r="BJ12">
        <v>1.6</v>
      </c>
      <c r="BK12">
        <v>3.05</v>
      </c>
      <c r="BL12">
        <v>3.07</v>
      </c>
      <c r="BM12">
        <v>1.61</v>
      </c>
      <c r="BN12">
        <v>0.49</v>
      </c>
      <c r="BO12">
        <v>14.5</v>
      </c>
      <c r="BP12">
        <v>0</v>
      </c>
      <c r="BQ12">
        <v>4.25</v>
      </c>
      <c r="BR12">
        <v>2.27</v>
      </c>
      <c r="BS12">
        <v>0.2</v>
      </c>
      <c r="BT12">
        <v>0</v>
      </c>
      <c r="BU12">
        <v>0</v>
      </c>
      <c r="BV12">
        <v>0</v>
      </c>
      <c r="BW12">
        <f t="shared" si="2"/>
        <v>82.72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26.303999999999998</v>
      </c>
      <c r="J13">
        <v>30.687999999999999</v>
      </c>
      <c r="K13">
        <v>686.77995799999997</v>
      </c>
      <c r="L13">
        <v>653.15250000000003</v>
      </c>
      <c r="M13">
        <v>92</v>
      </c>
      <c r="N13">
        <v>57.96</v>
      </c>
      <c r="O13">
        <v>123.66562500000001</v>
      </c>
      <c r="P13">
        <v>102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36.459600000000002</v>
      </c>
      <c r="AE13">
        <v>49.436556000000003</v>
      </c>
      <c r="AF13">
        <v>18.734000000000002</v>
      </c>
      <c r="AG13">
        <v>0</v>
      </c>
      <c r="AH13">
        <v>140.34540000000001</v>
      </c>
      <c r="AI13">
        <v>0</v>
      </c>
      <c r="AJ13">
        <v>0</v>
      </c>
      <c r="AK13">
        <v>51.394500000000001</v>
      </c>
      <c r="AL13">
        <v>60.423999999999999</v>
      </c>
      <c r="AM13">
        <v>0</v>
      </c>
      <c r="AN13">
        <v>0.66954999999999998</v>
      </c>
      <c r="AO13">
        <v>14.112</v>
      </c>
      <c r="AP13">
        <v>12.169499999999999</v>
      </c>
      <c r="AQ13">
        <v>15.12</v>
      </c>
      <c r="AR13">
        <v>41.4</v>
      </c>
      <c r="AS13">
        <v>25.558800000000002</v>
      </c>
      <c r="AT13">
        <v>14.9968</v>
      </c>
      <c r="AU13">
        <v>0</v>
      </c>
      <c r="AV13">
        <v>33.6</v>
      </c>
      <c r="AW13">
        <v>69.504000000000005</v>
      </c>
      <c r="AX13">
        <v>17.536000000000001</v>
      </c>
      <c r="AY13">
        <v>0</v>
      </c>
      <c r="AZ13">
        <f t="shared" si="0"/>
        <v>82.72</v>
      </c>
      <c r="BA13">
        <f t="shared" si="1"/>
        <v>3152.8448599999997</v>
      </c>
      <c r="BD13">
        <v>25.43</v>
      </c>
      <c r="BE13">
        <v>7.45</v>
      </c>
      <c r="BF13">
        <v>2.27</v>
      </c>
      <c r="BG13">
        <v>3.88</v>
      </c>
      <c r="BH13">
        <v>5.62</v>
      </c>
      <c r="BI13">
        <v>7.03</v>
      </c>
      <c r="BJ13">
        <v>1.6</v>
      </c>
      <c r="BK13">
        <v>3.05</v>
      </c>
      <c r="BL13">
        <v>3.07</v>
      </c>
      <c r="BM13">
        <v>1.61</v>
      </c>
      <c r="BN13">
        <v>0.49</v>
      </c>
      <c r="BO13">
        <v>14.5</v>
      </c>
      <c r="BP13">
        <v>0</v>
      </c>
      <c r="BQ13">
        <v>4.25</v>
      </c>
      <c r="BR13">
        <v>2.27</v>
      </c>
      <c r="BS13">
        <v>0.2</v>
      </c>
      <c r="BT13">
        <v>0</v>
      </c>
      <c r="BU13">
        <v>0</v>
      </c>
      <c r="BV13">
        <v>0</v>
      </c>
      <c r="BW13">
        <f t="shared" si="2"/>
        <v>82.72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26.303999999999998</v>
      </c>
      <c r="J14">
        <v>30.687999999999999</v>
      </c>
      <c r="K14">
        <v>686.77995799999997</v>
      </c>
      <c r="L14">
        <v>653.15250000000003</v>
      </c>
      <c r="M14">
        <v>92</v>
      </c>
      <c r="N14">
        <v>57.96</v>
      </c>
      <c r="O14">
        <v>123.66562500000001</v>
      </c>
      <c r="P14">
        <v>102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36.459600000000002</v>
      </c>
      <c r="AE14">
        <v>49.436556000000003</v>
      </c>
      <c r="AF14">
        <v>18.734000000000002</v>
      </c>
      <c r="AG14">
        <v>0</v>
      </c>
      <c r="AH14">
        <v>140.34540000000001</v>
      </c>
      <c r="AI14">
        <v>0</v>
      </c>
      <c r="AJ14">
        <v>0</v>
      </c>
      <c r="AK14">
        <v>51.394500000000001</v>
      </c>
      <c r="AL14">
        <v>60.423999999999999</v>
      </c>
      <c r="AM14">
        <v>0</v>
      </c>
      <c r="AN14">
        <v>0.66954999999999998</v>
      </c>
      <c r="AO14">
        <v>14.112</v>
      </c>
      <c r="AP14">
        <v>12.169499999999999</v>
      </c>
      <c r="AQ14">
        <v>15.12</v>
      </c>
      <c r="AR14">
        <v>41.4</v>
      </c>
      <c r="AS14">
        <v>25.558800000000002</v>
      </c>
      <c r="AT14">
        <v>14.9968</v>
      </c>
      <c r="AU14">
        <v>0</v>
      </c>
      <c r="AV14">
        <v>33.6</v>
      </c>
      <c r="AW14">
        <v>69.504000000000005</v>
      </c>
      <c r="AX14">
        <v>17.536000000000001</v>
      </c>
      <c r="AY14">
        <v>0</v>
      </c>
      <c r="AZ14">
        <f t="shared" si="0"/>
        <v>82.72</v>
      </c>
      <c r="BA14">
        <f t="shared" si="1"/>
        <v>3152.8448599999997</v>
      </c>
      <c r="BD14">
        <v>25.43</v>
      </c>
      <c r="BE14">
        <v>7.45</v>
      </c>
      <c r="BF14">
        <v>2.27</v>
      </c>
      <c r="BG14">
        <v>3.88</v>
      </c>
      <c r="BH14">
        <v>5.62</v>
      </c>
      <c r="BI14">
        <v>7.03</v>
      </c>
      <c r="BJ14">
        <v>1.6</v>
      </c>
      <c r="BK14">
        <v>3.05</v>
      </c>
      <c r="BL14">
        <v>3.07</v>
      </c>
      <c r="BM14">
        <v>1.61</v>
      </c>
      <c r="BN14">
        <v>0.49</v>
      </c>
      <c r="BO14">
        <v>14.5</v>
      </c>
      <c r="BP14">
        <v>0</v>
      </c>
      <c r="BQ14">
        <v>4.25</v>
      </c>
      <c r="BR14">
        <v>2.27</v>
      </c>
      <c r="BS14">
        <v>0.2</v>
      </c>
      <c r="BT14">
        <v>0</v>
      </c>
      <c r="BU14">
        <v>0</v>
      </c>
      <c r="BV14">
        <v>0</v>
      </c>
      <c r="BW14">
        <f t="shared" si="2"/>
        <v>82.72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26.303999999999998</v>
      </c>
      <c r="J15">
        <v>30.687999999999999</v>
      </c>
      <c r="K15">
        <v>686.77995799999997</v>
      </c>
      <c r="L15">
        <v>653.15250000000003</v>
      </c>
      <c r="M15">
        <v>92</v>
      </c>
      <c r="N15">
        <v>57.96</v>
      </c>
      <c r="O15">
        <v>123.66562500000001</v>
      </c>
      <c r="P15">
        <v>102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36.459600000000002</v>
      </c>
      <c r="AE15">
        <v>49.436556000000003</v>
      </c>
      <c r="AF15">
        <v>18.734000000000002</v>
      </c>
      <c r="AG15">
        <v>0</v>
      </c>
      <c r="AH15">
        <v>140.34540000000001</v>
      </c>
      <c r="AI15">
        <v>0</v>
      </c>
      <c r="AJ15">
        <v>0</v>
      </c>
      <c r="AK15">
        <v>51.394500000000001</v>
      </c>
      <c r="AL15">
        <v>60.423999999999999</v>
      </c>
      <c r="AM15">
        <v>0</v>
      </c>
      <c r="AN15">
        <v>0.66954999999999998</v>
      </c>
      <c r="AO15">
        <v>14.112</v>
      </c>
      <c r="AP15">
        <v>8.3264999999999993</v>
      </c>
      <c r="AQ15">
        <v>15.12</v>
      </c>
      <c r="AR15">
        <v>36.432000000000002</v>
      </c>
      <c r="AS15">
        <v>25.558800000000002</v>
      </c>
      <c r="AT15">
        <v>14.9968</v>
      </c>
      <c r="AU15">
        <v>0</v>
      </c>
      <c r="AV15">
        <v>33.6</v>
      </c>
      <c r="AW15">
        <v>69.504000000000005</v>
      </c>
      <c r="AX15">
        <v>17.536000000000001</v>
      </c>
      <c r="AY15">
        <v>0</v>
      </c>
      <c r="AZ15">
        <f t="shared" si="0"/>
        <v>82.88000000000001</v>
      </c>
      <c r="BA15">
        <f t="shared" si="1"/>
        <v>3144.1938599999999</v>
      </c>
      <c r="BD15">
        <v>25.43</v>
      </c>
      <c r="BE15">
        <v>7.45</v>
      </c>
      <c r="BF15">
        <v>2.27</v>
      </c>
      <c r="BG15">
        <v>3.88</v>
      </c>
      <c r="BH15">
        <v>5.62</v>
      </c>
      <c r="BI15">
        <v>7.03</v>
      </c>
      <c r="BJ15">
        <v>1.6</v>
      </c>
      <c r="BK15">
        <v>3.05</v>
      </c>
      <c r="BL15">
        <v>3.07</v>
      </c>
      <c r="BM15">
        <v>1.61</v>
      </c>
      <c r="BN15">
        <v>0.49</v>
      </c>
      <c r="BO15">
        <v>14.66</v>
      </c>
      <c r="BP15">
        <v>0</v>
      </c>
      <c r="BQ15">
        <v>4.25</v>
      </c>
      <c r="BR15">
        <v>2.27</v>
      </c>
      <c r="BS15">
        <v>0.2</v>
      </c>
      <c r="BT15">
        <v>0</v>
      </c>
      <c r="BU15">
        <v>0</v>
      </c>
      <c r="BV15">
        <v>0</v>
      </c>
      <c r="BW15">
        <f t="shared" si="2"/>
        <v>82.88000000000001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26.303999999999998</v>
      </c>
      <c r="J16">
        <v>30.687999999999999</v>
      </c>
      <c r="K16">
        <v>686.77995799999997</v>
      </c>
      <c r="L16">
        <v>653.15250000000003</v>
      </c>
      <c r="M16">
        <v>92</v>
      </c>
      <c r="N16">
        <v>57.96</v>
      </c>
      <c r="O16">
        <v>123.66562500000001</v>
      </c>
      <c r="P16">
        <v>102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36.459600000000002</v>
      </c>
      <c r="AE16">
        <v>49.436556000000003</v>
      </c>
      <c r="AF16">
        <v>18.734000000000002</v>
      </c>
      <c r="AG16">
        <v>0</v>
      </c>
      <c r="AH16">
        <v>140.34540000000001</v>
      </c>
      <c r="AI16">
        <v>0</v>
      </c>
      <c r="AJ16">
        <v>0</v>
      </c>
      <c r="AK16">
        <v>51.394500000000001</v>
      </c>
      <c r="AL16">
        <v>60.423999999999999</v>
      </c>
      <c r="AM16">
        <v>0</v>
      </c>
      <c r="AN16">
        <v>0.66954999999999998</v>
      </c>
      <c r="AO16">
        <v>14.112</v>
      </c>
      <c r="AP16">
        <v>8.3264999999999993</v>
      </c>
      <c r="AQ16">
        <v>7.56</v>
      </c>
      <c r="AR16">
        <v>36.432000000000002</v>
      </c>
      <c r="AS16">
        <v>25.558800000000002</v>
      </c>
      <c r="AT16">
        <v>14.9968</v>
      </c>
      <c r="AU16">
        <v>0</v>
      </c>
      <c r="AV16">
        <v>33.6</v>
      </c>
      <c r="AW16">
        <v>69.504000000000005</v>
      </c>
      <c r="AX16">
        <v>17.536000000000001</v>
      </c>
      <c r="AY16">
        <v>0</v>
      </c>
      <c r="AZ16">
        <f t="shared" si="0"/>
        <v>82.88000000000001</v>
      </c>
      <c r="BA16">
        <f t="shared" si="1"/>
        <v>3136.6338599999999</v>
      </c>
      <c r="BD16">
        <v>25.43</v>
      </c>
      <c r="BE16">
        <v>7.45</v>
      </c>
      <c r="BF16">
        <v>2.27</v>
      </c>
      <c r="BG16">
        <v>3.88</v>
      </c>
      <c r="BH16">
        <v>5.62</v>
      </c>
      <c r="BI16">
        <v>7.03</v>
      </c>
      <c r="BJ16">
        <v>1.6</v>
      </c>
      <c r="BK16">
        <v>3.05</v>
      </c>
      <c r="BL16">
        <v>3.07</v>
      </c>
      <c r="BM16">
        <v>1.61</v>
      </c>
      <c r="BN16">
        <v>0.49</v>
      </c>
      <c r="BO16">
        <v>14.66</v>
      </c>
      <c r="BP16">
        <v>0</v>
      </c>
      <c r="BQ16">
        <v>4.25</v>
      </c>
      <c r="BR16">
        <v>2.27</v>
      </c>
      <c r="BS16">
        <v>0.2</v>
      </c>
      <c r="BT16">
        <v>0</v>
      </c>
      <c r="BU16">
        <v>0</v>
      </c>
      <c r="BV16">
        <v>0</v>
      </c>
      <c r="BW16">
        <f t="shared" si="2"/>
        <v>82.88000000000001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26.303999999999998</v>
      </c>
      <c r="J17">
        <v>30.687999999999999</v>
      </c>
      <c r="K17">
        <v>686.77995799999997</v>
      </c>
      <c r="L17">
        <v>653.15250000000003</v>
      </c>
      <c r="M17">
        <v>92</v>
      </c>
      <c r="N17">
        <v>57.96</v>
      </c>
      <c r="O17">
        <v>123.66562500000001</v>
      </c>
      <c r="P17">
        <v>102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36.459600000000002</v>
      </c>
      <c r="AE17">
        <v>49.436556000000003</v>
      </c>
      <c r="AF17">
        <v>18.734000000000002</v>
      </c>
      <c r="AG17">
        <v>0</v>
      </c>
      <c r="AH17">
        <v>140.34540000000001</v>
      </c>
      <c r="AI17">
        <v>0</v>
      </c>
      <c r="AJ17">
        <v>0</v>
      </c>
      <c r="AK17">
        <v>51.394500000000001</v>
      </c>
      <c r="AL17">
        <v>60.423999999999999</v>
      </c>
      <c r="AM17">
        <v>0</v>
      </c>
      <c r="AN17">
        <v>0.66954999999999998</v>
      </c>
      <c r="AO17">
        <v>14.112</v>
      </c>
      <c r="AP17">
        <v>8.3264999999999993</v>
      </c>
      <c r="AQ17">
        <v>7.56</v>
      </c>
      <c r="AR17">
        <v>36.432000000000002</v>
      </c>
      <c r="AS17">
        <v>25.558800000000002</v>
      </c>
      <c r="AT17">
        <v>14.9968</v>
      </c>
      <c r="AU17">
        <v>0</v>
      </c>
      <c r="AV17">
        <v>33.6</v>
      </c>
      <c r="AW17">
        <v>69.504000000000005</v>
      </c>
      <c r="AX17">
        <v>17.536000000000001</v>
      </c>
      <c r="AY17">
        <v>0</v>
      </c>
      <c r="AZ17">
        <f t="shared" si="0"/>
        <v>82.960000000000008</v>
      </c>
      <c r="BA17">
        <f t="shared" si="1"/>
        <v>3136.7138599999998</v>
      </c>
      <c r="BD17">
        <v>25.43</v>
      </c>
      <c r="BE17">
        <v>7.45</v>
      </c>
      <c r="BF17">
        <v>2.27</v>
      </c>
      <c r="BG17">
        <v>3.88</v>
      </c>
      <c r="BH17">
        <v>5.62</v>
      </c>
      <c r="BI17">
        <v>7.03</v>
      </c>
      <c r="BJ17">
        <v>1.6</v>
      </c>
      <c r="BK17">
        <v>3.05</v>
      </c>
      <c r="BL17">
        <v>3.07</v>
      </c>
      <c r="BM17">
        <v>1.61</v>
      </c>
      <c r="BN17">
        <v>0.49</v>
      </c>
      <c r="BO17">
        <v>14.74</v>
      </c>
      <c r="BP17">
        <v>0</v>
      </c>
      <c r="BQ17">
        <v>4.25</v>
      </c>
      <c r="BR17">
        <v>2.27</v>
      </c>
      <c r="BS17">
        <v>0.2</v>
      </c>
      <c r="BT17">
        <v>0</v>
      </c>
      <c r="BU17">
        <v>0</v>
      </c>
      <c r="BV17">
        <v>0</v>
      </c>
      <c r="BW17">
        <f t="shared" si="2"/>
        <v>82.960000000000008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26.303999999999998</v>
      </c>
      <c r="J18">
        <v>30.687999999999999</v>
      </c>
      <c r="K18">
        <v>686.77995799999997</v>
      </c>
      <c r="L18">
        <v>653.15250000000003</v>
      </c>
      <c r="M18">
        <v>92</v>
      </c>
      <c r="N18">
        <v>57.96</v>
      </c>
      <c r="O18">
        <v>123.66562500000001</v>
      </c>
      <c r="P18">
        <v>102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13.17004</v>
      </c>
      <c r="AC18">
        <v>19.35568</v>
      </c>
      <c r="AD18">
        <v>36.459600000000002</v>
      </c>
      <c r="AE18">
        <v>49.436556000000003</v>
      </c>
      <c r="AF18">
        <v>18.734000000000002</v>
      </c>
      <c r="AG18">
        <v>0</v>
      </c>
      <c r="AH18">
        <v>140.34540000000001</v>
      </c>
      <c r="AI18">
        <v>0</v>
      </c>
      <c r="AJ18">
        <v>0</v>
      </c>
      <c r="AK18">
        <v>51.394500000000001</v>
      </c>
      <c r="AL18">
        <v>60.423999999999999</v>
      </c>
      <c r="AM18">
        <v>0</v>
      </c>
      <c r="AN18">
        <v>0.66954999999999998</v>
      </c>
      <c r="AO18">
        <v>14.112</v>
      </c>
      <c r="AP18">
        <v>8.3264999999999993</v>
      </c>
      <c r="AQ18">
        <v>7.56</v>
      </c>
      <c r="AR18">
        <v>36.432000000000002</v>
      </c>
      <c r="AS18">
        <v>25.558800000000002</v>
      </c>
      <c r="AT18">
        <v>14.9968</v>
      </c>
      <c r="AU18">
        <v>0</v>
      </c>
      <c r="AV18">
        <v>33.6</v>
      </c>
      <c r="AW18">
        <v>69.504000000000005</v>
      </c>
      <c r="AX18">
        <v>17.536000000000001</v>
      </c>
      <c r="AY18">
        <v>0</v>
      </c>
      <c r="AZ18">
        <f t="shared" si="0"/>
        <v>82.960000000000008</v>
      </c>
      <c r="BA18">
        <f t="shared" si="1"/>
        <v>3146.3917000000001</v>
      </c>
      <c r="BD18">
        <v>25.43</v>
      </c>
      <c r="BE18">
        <v>7.45</v>
      </c>
      <c r="BF18">
        <v>2.27</v>
      </c>
      <c r="BG18">
        <v>3.88</v>
      </c>
      <c r="BH18">
        <v>5.62</v>
      </c>
      <c r="BI18">
        <v>7.03</v>
      </c>
      <c r="BJ18">
        <v>1.6</v>
      </c>
      <c r="BK18">
        <v>3.05</v>
      </c>
      <c r="BL18">
        <v>3.07</v>
      </c>
      <c r="BM18">
        <v>1.61</v>
      </c>
      <c r="BN18">
        <v>0.49</v>
      </c>
      <c r="BO18">
        <v>14.74</v>
      </c>
      <c r="BP18">
        <v>0</v>
      </c>
      <c r="BQ18">
        <v>4.25</v>
      </c>
      <c r="BR18">
        <v>2.27</v>
      </c>
      <c r="BS18">
        <v>0.2</v>
      </c>
      <c r="BT18">
        <v>0</v>
      </c>
      <c r="BU18">
        <v>0</v>
      </c>
      <c r="BV18">
        <v>0</v>
      </c>
      <c r="BW18">
        <f t="shared" si="2"/>
        <v>82.960000000000008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26.303999999999998</v>
      </c>
      <c r="J19">
        <v>30.687999999999999</v>
      </c>
      <c r="K19">
        <v>686.77995799999997</v>
      </c>
      <c r="L19">
        <v>653.15250000000003</v>
      </c>
      <c r="M19">
        <v>92</v>
      </c>
      <c r="N19">
        <v>57.96</v>
      </c>
      <c r="O19">
        <v>123.66562500000001</v>
      </c>
      <c r="P19">
        <v>102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36.459600000000002</v>
      </c>
      <c r="AE19">
        <v>49.436556000000003</v>
      </c>
      <c r="AF19">
        <v>18.734000000000002</v>
      </c>
      <c r="AG19">
        <v>0</v>
      </c>
      <c r="AH19">
        <v>140.34540000000001</v>
      </c>
      <c r="AI19">
        <v>0</v>
      </c>
      <c r="AJ19">
        <v>0</v>
      </c>
      <c r="AK19">
        <v>51.394500000000001</v>
      </c>
      <c r="AL19">
        <v>60.423999999999999</v>
      </c>
      <c r="AM19">
        <v>0</v>
      </c>
      <c r="AN19">
        <v>0.66954999999999998</v>
      </c>
      <c r="AO19">
        <v>14.112</v>
      </c>
      <c r="AP19">
        <v>8.3264999999999993</v>
      </c>
      <c r="AQ19">
        <v>7.56</v>
      </c>
      <c r="AR19">
        <v>36.432000000000002</v>
      </c>
      <c r="AS19">
        <v>25.558800000000002</v>
      </c>
      <c r="AT19">
        <v>14.9968</v>
      </c>
      <c r="AU19">
        <v>0</v>
      </c>
      <c r="AV19">
        <v>33.6</v>
      </c>
      <c r="AW19">
        <v>69.504000000000005</v>
      </c>
      <c r="AX19">
        <v>17.536000000000001</v>
      </c>
      <c r="AY19">
        <v>0</v>
      </c>
      <c r="AZ19">
        <f t="shared" si="0"/>
        <v>83.050000000000011</v>
      </c>
      <c r="BA19">
        <f t="shared" si="1"/>
        <v>3159.6517400000002</v>
      </c>
      <c r="BD19">
        <v>25.43</v>
      </c>
      <c r="BE19">
        <v>7.45</v>
      </c>
      <c r="BF19">
        <v>2.27</v>
      </c>
      <c r="BG19">
        <v>3.88</v>
      </c>
      <c r="BH19">
        <v>5.62</v>
      </c>
      <c r="BI19">
        <v>7.03</v>
      </c>
      <c r="BJ19">
        <v>1.6</v>
      </c>
      <c r="BK19">
        <v>3.05</v>
      </c>
      <c r="BL19">
        <v>3.07</v>
      </c>
      <c r="BM19">
        <v>1.61</v>
      </c>
      <c r="BN19">
        <v>0.49</v>
      </c>
      <c r="BO19">
        <v>14.83</v>
      </c>
      <c r="BP19">
        <v>0</v>
      </c>
      <c r="BQ19">
        <v>4.25</v>
      </c>
      <c r="BR19">
        <v>2.27</v>
      </c>
      <c r="BS19">
        <v>0.2</v>
      </c>
      <c r="BT19">
        <v>0</v>
      </c>
      <c r="BU19">
        <v>0</v>
      </c>
      <c r="BV19">
        <v>0</v>
      </c>
      <c r="BW19">
        <f t="shared" si="2"/>
        <v>83.050000000000011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26.303999999999998</v>
      </c>
      <c r="J20">
        <v>30.687999999999999</v>
      </c>
      <c r="K20">
        <v>686.77995799999997</v>
      </c>
      <c r="L20">
        <v>653.15250000000003</v>
      </c>
      <c r="M20">
        <v>92</v>
      </c>
      <c r="N20">
        <v>57.96</v>
      </c>
      <c r="O20">
        <v>123.66562500000001</v>
      </c>
      <c r="P20">
        <v>102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36.459600000000002</v>
      </c>
      <c r="AE20">
        <v>49.436556000000003</v>
      </c>
      <c r="AF20">
        <v>18.734000000000002</v>
      </c>
      <c r="AG20">
        <v>0</v>
      </c>
      <c r="AH20">
        <v>140.34540000000001</v>
      </c>
      <c r="AI20">
        <v>0</v>
      </c>
      <c r="AJ20">
        <v>0</v>
      </c>
      <c r="AK20">
        <v>51.394500000000001</v>
      </c>
      <c r="AL20">
        <v>60.423999999999999</v>
      </c>
      <c r="AM20">
        <v>0</v>
      </c>
      <c r="AN20">
        <v>0.66954999999999998</v>
      </c>
      <c r="AO20">
        <v>14.112</v>
      </c>
      <c r="AP20">
        <v>8.3264999999999993</v>
      </c>
      <c r="AQ20">
        <v>7.56</v>
      </c>
      <c r="AR20">
        <v>36.432000000000002</v>
      </c>
      <c r="AS20">
        <v>25.558800000000002</v>
      </c>
      <c r="AT20">
        <v>14.9968</v>
      </c>
      <c r="AU20">
        <v>0</v>
      </c>
      <c r="AV20">
        <v>33.6</v>
      </c>
      <c r="AW20">
        <v>69.504000000000005</v>
      </c>
      <c r="AX20">
        <v>17.536000000000001</v>
      </c>
      <c r="AY20">
        <v>0</v>
      </c>
      <c r="AZ20">
        <f t="shared" si="0"/>
        <v>83.050000000000011</v>
      </c>
      <c r="BA20">
        <f t="shared" si="1"/>
        <v>3159.6517400000002</v>
      </c>
      <c r="BD20">
        <v>25.43</v>
      </c>
      <c r="BE20">
        <v>7.45</v>
      </c>
      <c r="BF20">
        <v>2.27</v>
      </c>
      <c r="BG20">
        <v>3.88</v>
      </c>
      <c r="BH20">
        <v>5.62</v>
      </c>
      <c r="BI20">
        <v>7.03</v>
      </c>
      <c r="BJ20">
        <v>1.6</v>
      </c>
      <c r="BK20">
        <v>3.05</v>
      </c>
      <c r="BL20">
        <v>3.07</v>
      </c>
      <c r="BM20">
        <v>1.61</v>
      </c>
      <c r="BN20">
        <v>0.49</v>
      </c>
      <c r="BO20">
        <v>14.83</v>
      </c>
      <c r="BP20">
        <v>0</v>
      </c>
      <c r="BQ20">
        <v>4.25</v>
      </c>
      <c r="BR20">
        <v>2.27</v>
      </c>
      <c r="BS20">
        <v>0.2</v>
      </c>
      <c r="BT20">
        <v>0</v>
      </c>
      <c r="BU20">
        <v>0</v>
      </c>
      <c r="BV20">
        <v>0</v>
      </c>
      <c r="BW20">
        <f t="shared" si="2"/>
        <v>83.050000000000011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26.303999999999998</v>
      </c>
      <c r="J21">
        <v>30.687999999999999</v>
      </c>
      <c r="K21">
        <v>686.77995799999997</v>
      </c>
      <c r="L21">
        <v>653.15250000000003</v>
      </c>
      <c r="M21">
        <v>92</v>
      </c>
      <c r="N21">
        <v>57.96</v>
      </c>
      <c r="O21">
        <v>123.66562500000001</v>
      </c>
      <c r="P21">
        <v>102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36.459600000000002</v>
      </c>
      <c r="AE21">
        <v>49.436556000000003</v>
      </c>
      <c r="AF21">
        <v>18.734000000000002</v>
      </c>
      <c r="AG21">
        <v>0</v>
      </c>
      <c r="AH21">
        <v>140.34540000000001</v>
      </c>
      <c r="AI21">
        <v>0</v>
      </c>
      <c r="AJ21">
        <v>0</v>
      </c>
      <c r="AK21">
        <v>51.394500000000001</v>
      </c>
      <c r="AL21">
        <v>60.423999999999999</v>
      </c>
      <c r="AM21">
        <v>0</v>
      </c>
      <c r="AN21">
        <v>0.66954999999999998</v>
      </c>
      <c r="AO21">
        <v>14.112</v>
      </c>
      <c r="AP21">
        <v>8.3264999999999993</v>
      </c>
      <c r="AQ21">
        <v>7.56</v>
      </c>
      <c r="AR21">
        <v>36.432000000000002</v>
      </c>
      <c r="AS21">
        <v>25.558800000000002</v>
      </c>
      <c r="AT21">
        <v>14.9968</v>
      </c>
      <c r="AU21">
        <v>0</v>
      </c>
      <c r="AV21">
        <v>33.6</v>
      </c>
      <c r="AW21">
        <v>69.504000000000005</v>
      </c>
      <c r="AX21">
        <v>17.536000000000001</v>
      </c>
      <c r="AY21">
        <v>0</v>
      </c>
      <c r="AZ21">
        <f t="shared" si="0"/>
        <v>83.050000000000011</v>
      </c>
      <c r="BA21">
        <f t="shared" si="1"/>
        <v>3159.6517400000002</v>
      </c>
      <c r="BD21">
        <v>25.43</v>
      </c>
      <c r="BE21">
        <v>7.45</v>
      </c>
      <c r="BF21">
        <v>2.27</v>
      </c>
      <c r="BG21">
        <v>3.88</v>
      </c>
      <c r="BH21">
        <v>5.62</v>
      </c>
      <c r="BI21">
        <v>7.03</v>
      </c>
      <c r="BJ21">
        <v>1.6</v>
      </c>
      <c r="BK21">
        <v>3.05</v>
      </c>
      <c r="BL21">
        <v>3.07</v>
      </c>
      <c r="BM21">
        <v>1.61</v>
      </c>
      <c r="BN21">
        <v>0.49</v>
      </c>
      <c r="BO21">
        <v>14.83</v>
      </c>
      <c r="BP21">
        <v>0</v>
      </c>
      <c r="BQ21">
        <v>4.25</v>
      </c>
      <c r="BR21">
        <v>2.27</v>
      </c>
      <c r="BS21">
        <v>0.2</v>
      </c>
      <c r="BT21">
        <v>0</v>
      </c>
      <c r="BU21">
        <v>0</v>
      </c>
      <c r="BV21">
        <v>0</v>
      </c>
      <c r="BW21">
        <f t="shared" si="2"/>
        <v>83.050000000000011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26.303999999999998</v>
      </c>
      <c r="J22">
        <v>30.687999999999999</v>
      </c>
      <c r="K22">
        <v>686.77995799999997</v>
      </c>
      <c r="L22">
        <v>653.15250000000003</v>
      </c>
      <c r="M22">
        <v>92</v>
      </c>
      <c r="N22">
        <v>57.96</v>
      </c>
      <c r="O22">
        <v>123.66562500000001</v>
      </c>
      <c r="P22">
        <v>102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26.34008</v>
      </c>
      <c r="AC22">
        <v>19.35568</v>
      </c>
      <c r="AD22">
        <v>36.459600000000002</v>
      </c>
      <c r="AE22">
        <v>49.436556000000003</v>
      </c>
      <c r="AF22">
        <v>18.734000000000002</v>
      </c>
      <c r="AG22">
        <v>0</v>
      </c>
      <c r="AH22">
        <v>140.34540000000001</v>
      </c>
      <c r="AI22">
        <v>0</v>
      </c>
      <c r="AJ22">
        <v>0</v>
      </c>
      <c r="AK22">
        <v>51.394500000000001</v>
      </c>
      <c r="AL22">
        <v>60.423999999999999</v>
      </c>
      <c r="AM22">
        <v>0</v>
      </c>
      <c r="AN22">
        <v>0.66954999999999998</v>
      </c>
      <c r="AO22">
        <v>14.112</v>
      </c>
      <c r="AP22">
        <v>8.3264999999999993</v>
      </c>
      <c r="AQ22">
        <v>7.56</v>
      </c>
      <c r="AR22">
        <v>36.432000000000002</v>
      </c>
      <c r="AS22">
        <v>25.558800000000002</v>
      </c>
      <c r="AT22">
        <v>14.9968</v>
      </c>
      <c r="AU22">
        <v>0</v>
      </c>
      <c r="AV22">
        <v>33.6</v>
      </c>
      <c r="AW22">
        <v>69.504000000000005</v>
      </c>
      <c r="AX22">
        <v>17.536000000000001</v>
      </c>
      <c r="AY22">
        <v>0</v>
      </c>
      <c r="AZ22">
        <f t="shared" si="0"/>
        <v>83.050000000000011</v>
      </c>
      <c r="BA22">
        <f t="shared" si="1"/>
        <v>3159.6517400000002</v>
      </c>
      <c r="BD22">
        <v>25.43</v>
      </c>
      <c r="BE22">
        <v>7.45</v>
      </c>
      <c r="BF22">
        <v>2.27</v>
      </c>
      <c r="BG22">
        <v>3.88</v>
      </c>
      <c r="BH22">
        <v>5.62</v>
      </c>
      <c r="BI22">
        <v>7.03</v>
      </c>
      <c r="BJ22">
        <v>1.6</v>
      </c>
      <c r="BK22">
        <v>3.05</v>
      </c>
      <c r="BL22">
        <v>3.07</v>
      </c>
      <c r="BM22">
        <v>1.61</v>
      </c>
      <c r="BN22">
        <v>0.49</v>
      </c>
      <c r="BO22">
        <v>14.83</v>
      </c>
      <c r="BP22">
        <v>0</v>
      </c>
      <c r="BQ22">
        <v>4.25</v>
      </c>
      <c r="BR22">
        <v>2.27</v>
      </c>
      <c r="BS22">
        <v>0.2</v>
      </c>
      <c r="BT22">
        <v>0</v>
      </c>
      <c r="BU22">
        <v>0</v>
      </c>
      <c r="BV22">
        <v>0</v>
      </c>
      <c r="BW22">
        <f t="shared" si="2"/>
        <v>83.050000000000011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26.303999999999998</v>
      </c>
      <c r="J23">
        <v>30.687999999999999</v>
      </c>
      <c r="K23">
        <v>686.77995799999997</v>
      </c>
      <c r="L23">
        <v>653.15250000000003</v>
      </c>
      <c r="M23">
        <v>92</v>
      </c>
      <c r="N23">
        <v>57.96</v>
      </c>
      <c r="O23">
        <v>123.66562500000001</v>
      </c>
      <c r="P23">
        <v>102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12.64</v>
      </c>
      <c r="AB23">
        <v>26.34008</v>
      </c>
      <c r="AC23">
        <v>19.35568</v>
      </c>
      <c r="AD23">
        <v>36.459600000000002</v>
      </c>
      <c r="AE23">
        <v>49.436556000000003</v>
      </c>
      <c r="AF23">
        <v>18.734000000000002</v>
      </c>
      <c r="AG23">
        <v>13.2432</v>
      </c>
      <c r="AH23">
        <v>140.34540000000001</v>
      </c>
      <c r="AI23">
        <v>0</v>
      </c>
      <c r="AJ23">
        <v>0</v>
      </c>
      <c r="AK23">
        <v>51.394500000000001</v>
      </c>
      <c r="AL23">
        <v>60.423999999999999</v>
      </c>
      <c r="AM23">
        <v>0</v>
      </c>
      <c r="AN23">
        <v>0.66954999999999998</v>
      </c>
      <c r="AO23">
        <v>14.112</v>
      </c>
      <c r="AP23">
        <v>8.3264999999999993</v>
      </c>
      <c r="AQ23">
        <v>7.56</v>
      </c>
      <c r="AR23">
        <v>36.432000000000002</v>
      </c>
      <c r="AS23">
        <v>25.558800000000002</v>
      </c>
      <c r="AT23">
        <v>14.9968</v>
      </c>
      <c r="AU23">
        <v>0</v>
      </c>
      <c r="AV23">
        <v>33.6</v>
      </c>
      <c r="AW23">
        <v>69.504000000000005</v>
      </c>
      <c r="AX23">
        <v>17.536000000000001</v>
      </c>
      <c r="AY23">
        <v>0</v>
      </c>
      <c r="AZ23">
        <f t="shared" si="0"/>
        <v>83.050000000000011</v>
      </c>
      <c r="BA23">
        <f t="shared" si="1"/>
        <v>3185.53494</v>
      </c>
      <c r="BD23">
        <v>25.43</v>
      </c>
      <c r="BE23">
        <v>7.45</v>
      </c>
      <c r="BF23">
        <v>2.27</v>
      </c>
      <c r="BG23">
        <v>3.88</v>
      </c>
      <c r="BH23">
        <v>5.62</v>
      </c>
      <c r="BI23">
        <v>7.03</v>
      </c>
      <c r="BJ23">
        <v>1.6</v>
      </c>
      <c r="BK23">
        <v>3.05</v>
      </c>
      <c r="BL23">
        <v>3.07</v>
      </c>
      <c r="BM23">
        <v>1.61</v>
      </c>
      <c r="BN23">
        <v>0.49</v>
      </c>
      <c r="BO23">
        <v>14.83</v>
      </c>
      <c r="BP23">
        <v>0</v>
      </c>
      <c r="BQ23">
        <v>4.25</v>
      </c>
      <c r="BR23">
        <v>2.27</v>
      </c>
      <c r="BS23">
        <v>0.2</v>
      </c>
      <c r="BT23">
        <v>0</v>
      </c>
      <c r="BU23">
        <v>0</v>
      </c>
      <c r="BV23">
        <v>0</v>
      </c>
      <c r="BW23">
        <f t="shared" si="2"/>
        <v>83.050000000000011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26.303999999999998</v>
      </c>
      <c r="J24">
        <v>30.687999999999999</v>
      </c>
      <c r="K24">
        <v>686.77995799999997</v>
      </c>
      <c r="L24">
        <v>653.15250000000003</v>
      </c>
      <c r="M24">
        <v>92</v>
      </c>
      <c r="N24">
        <v>57.96</v>
      </c>
      <c r="O24">
        <v>123.66562500000001</v>
      </c>
      <c r="P24">
        <v>102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13.983000000000001</v>
      </c>
      <c r="AB24">
        <v>26.34008</v>
      </c>
      <c r="AC24">
        <v>29.062808</v>
      </c>
      <c r="AD24">
        <v>36.459600000000002</v>
      </c>
      <c r="AE24">
        <v>49.436556000000003</v>
      </c>
      <c r="AF24">
        <v>18.734000000000002</v>
      </c>
      <c r="AG24">
        <v>13.2432</v>
      </c>
      <c r="AH24">
        <v>140.34540000000001</v>
      </c>
      <c r="AI24">
        <v>0</v>
      </c>
      <c r="AJ24">
        <v>0</v>
      </c>
      <c r="AK24">
        <v>51.394500000000001</v>
      </c>
      <c r="AL24">
        <v>60.423999999999999</v>
      </c>
      <c r="AM24">
        <v>0</v>
      </c>
      <c r="AN24">
        <v>0.66954999999999998</v>
      </c>
      <c r="AO24">
        <v>14.112</v>
      </c>
      <c r="AP24">
        <v>8.3264999999999993</v>
      </c>
      <c r="AQ24">
        <v>7.56</v>
      </c>
      <c r="AR24">
        <v>36.432000000000002</v>
      </c>
      <c r="AS24">
        <v>25.558800000000002</v>
      </c>
      <c r="AT24">
        <v>14.9968</v>
      </c>
      <c r="AU24">
        <v>0</v>
      </c>
      <c r="AV24">
        <v>33.6</v>
      </c>
      <c r="AW24">
        <v>69.504000000000005</v>
      </c>
      <c r="AX24">
        <v>17.536000000000001</v>
      </c>
      <c r="AY24">
        <v>0</v>
      </c>
      <c r="AZ24">
        <f t="shared" si="0"/>
        <v>83.050000000000011</v>
      </c>
      <c r="BA24">
        <f t="shared" si="1"/>
        <v>3196.5850680000003</v>
      </c>
      <c r="BD24">
        <v>25.43</v>
      </c>
      <c r="BE24">
        <v>7.45</v>
      </c>
      <c r="BF24">
        <v>2.27</v>
      </c>
      <c r="BG24">
        <v>3.88</v>
      </c>
      <c r="BH24">
        <v>5.62</v>
      </c>
      <c r="BI24">
        <v>7.03</v>
      </c>
      <c r="BJ24">
        <v>1.6</v>
      </c>
      <c r="BK24">
        <v>3.05</v>
      </c>
      <c r="BL24">
        <v>3.07</v>
      </c>
      <c r="BM24">
        <v>1.61</v>
      </c>
      <c r="BN24">
        <v>0.49</v>
      </c>
      <c r="BO24">
        <v>14.83</v>
      </c>
      <c r="BP24">
        <v>0</v>
      </c>
      <c r="BQ24">
        <v>4.25</v>
      </c>
      <c r="BR24">
        <v>2.27</v>
      </c>
      <c r="BS24">
        <v>0.2</v>
      </c>
      <c r="BT24">
        <v>0</v>
      </c>
      <c r="BU24">
        <v>0</v>
      </c>
      <c r="BV24">
        <v>0</v>
      </c>
      <c r="BW24">
        <f t="shared" si="2"/>
        <v>83.050000000000011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26.303999999999998</v>
      </c>
      <c r="J25">
        <v>30.687999999999999</v>
      </c>
      <c r="K25">
        <v>686.77995799999997</v>
      </c>
      <c r="L25">
        <v>653.15250000000003</v>
      </c>
      <c r="M25">
        <v>92</v>
      </c>
      <c r="N25">
        <v>57.96</v>
      </c>
      <c r="O25">
        <v>123.66562500000001</v>
      </c>
      <c r="P25">
        <v>102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13.983000000000001</v>
      </c>
      <c r="AB25">
        <v>26.34008</v>
      </c>
      <c r="AC25">
        <v>29.062808</v>
      </c>
      <c r="AD25">
        <v>36.459600000000002</v>
      </c>
      <c r="AE25">
        <v>49.436556000000003</v>
      </c>
      <c r="AF25">
        <v>18.734000000000002</v>
      </c>
      <c r="AG25">
        <v>13.2432</v>
      </c>
      <c r="AH25">
        <v>140.34540000000001</v>
      </c>
      <c r="AI25">
        <v>0</v>
      </c>
      <c r="AJ25">
        <v>0</v>
      </c>
      <c r="AK25">
        <v>51.394500000000001</v>
      </c>
      <c r="AL25">
        <v>60.423999999999999</v>
      </c>
      <c r="AM25">
        <v>0</v>
      </c>
      <c r="AN25">
        <v>0.66954999999999998</v>
      </c>
      <c r="AO25">
        <v>14.112</v>
      </c>
      <c r="AP25">
        <v>8.3264999999999993</v>
      </c>
      <c r="AQ25">
        <v>15.12</v>
      </c>
      <c r="AR25">
        <v>36.432000000000002</v>
      </c>
      <c r="AS25">
        <v>25.558800000000002</v>
      </c>
      <c r="AT25">
        <v>14.9968</v>
      </c>
      <c r="AU25">
        <v>0</v>
      </c>
      <c r="AV25">
        <v>33.6</v>
      </c>
      <c r="AW25">
        <v>69.504000000000005</v>
      </c>
      <c r="AX25">
        <v>17.536000000000001</v>
      </c>
      <c r="AY25">
        <v>0</v>
      </c>
      <c r="AZ25">
        <f t="shared" si="0"/>
        <v>83.050000000000011</v>
      </c>
      <c r="BA25">
        <f t="shared" si="1"/>
        <v>3204.1450680000003</v>
      </c>
      <c r="BD25">
        <v>25.43</v>
      </c>
      <c r="BE25">
        <v>7.45</v>
      </c>
      <c r="BF25">
        <v>2.27</v>
      </c>
      <c r="BG25">
        <v>3.88</v>
      </c>
      <c r="BH25">
        <v>5.62</v>
      </c>
      <c r="BI25">
        <v>7.03</v>
      </c>
      <c r="BJ25">
        <v>1.6</v>
      </c>
      <c r="BK25">
        <v>3.05</v>
      </c>
      <c r="BL25">
        <v>3.07</v>
      </c>
      <c r="BM25">
        <v>1.61</v>
      </c>
      <c r="BN25">
        <v>0.49</v>
      </c>
      <c r="BO25">
        <v>14.83</v>
      </c>
      <c r="BP25">
        <v>0</v>
      </c>
      <c r="BQ25">
        <v>4.25</v>
      </c>
      <c r="BR25">
        <v>2.27</v>
      </c>
      <c r="BS25">
        <v>0.2</v>
      </c>
      <c r="BT25">
        <v>0</v>
      </c>
      <c r="BU25">
        <v>0</v>
      </c>
      <c r="BV25">
        <v>0</v>
      </c>
      <c r="BW25">
        <f t="shared" si="2"/>
        <v>83.050000000000011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26.303999999999998</v>
      </c>
      <c r="J26">
        <v>30.687999999999999</v>
      </c>
      <c r="K26">
        <v>686.77995799999997</v>
      </c>
      <c r="L26">
        <v>653.15250000000003</v>
      </c>
      <c r="M26">
        <v>92</v>
      </c>
      <c r="N26">
        <v>57.96</v>
      </c>
      <c r="O26">
        <v>123.66562500000001</v>
      </c>
      <c r="P26">
        <v>102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29.062808</v>
      </c>
      <c r="AD26">
        <v>36.459600000000002</v>
      </c>
      <c r="AE26">
        <v>49.436556000000003</v>
      </c>
      <c r="AF26">
        <v>18.734000000000002</v>
      </c>
      <c r="AG26">
        <v>13.2432</v>
      </c>
      <c r="AH26">
        <v>140.34540000000001</v>
      </c>
      <c r="AI26">
        <v>0</v>
      </c>
      <c r="AJ26">
        <v>0</v>
      </c>
      <c r="AK26">
        <v>51.394500000000001</v>
      </c>
      <c r="AL26">
        <v>60.423999999999999</v>
      </c>
      <c r="AM26">
        <v>0</v>
      </c>
      <c r="AN26">
        <v>0.66954999999999998</v>
      </c>
      <c r="AO26">
        <v>14.112</v>
      </c>
      <c r="AP26">
        <v>8.3264999999999993</v>
      </c>
      <c r="AQ26">
        <v>15.12</v>
      </c>
      <c r="AR26">
        <v>36.432000000000002</v>
      </c>
      <c r="AS26">
        <v>25.558800000000002</v>
      </c>
      <c r="AT26">
        <v>14.9968</v>
      </c>
      <c r="AU26">
        <v>0</v>
      </c>
      <c r="AV26">
        <v>33.6</v>
      </c>
      <c r="AW26">
        <v>69.504000000000005</v>
      </c>
      <c r="AX26">
        <v>17.536000000000001</v>
      </c>
      <c r="AY26">
        <v>0</v>
      </c>
      <c r="AZ26">
        <f t="shared" si="0"/>
        <v>83.160000000000011</v>
      </c>
      <c r="BA26">
        <f t="shared" si="1"/>
        <v>3217.4251079999999</v>
      </c>
      <c r="BD26">
        <v>25.43</v>
      </c>
      <c r="BE26">
        <v>7.45</v>
      </c>
      <c r="BF26">
        <v>2.27</v>
      </c>
      <c r="BG26">
        <v>3.88</v>
      </c>
      <c r="BH26">
        <v>5.62</v>
      </c>
      <c r="BI26">
        <v>7.03</v>
      </c>
      <c r="BJ26">
        <v>1.6</v>
      </c>
      <c r="BK26">
        <v>3.09</v>
      </c>
      <c r="BL26">
        <v>3.14</v>
      </c>
      <c r="BM26">
        <v>1.61</v>
      </c>
      <c r="BN26">
        <v>0.49</v>
      </c>
      <c r="BO26">
        <v>14.83</v>
      </c>
      <c r="BP26">
        <v>0</v>
      </c>
      <c r="BQ26">
        <v>4.25</v>
      </c>
      <c r="BR26">
        <v>2.27</v>
      </c>
      <c r="BS26">
        <v>0.2</v>
      </c>
      <c r="BT26">
        <v>0</v>
      </c>
      <c r="BU26">
        <v>0</v>
      </c>
      <c r="BV26">
        <v>0</v>
      </c>
      <c r="BW26">
        <f t="shared" si="2"/>
        <v>83.160000000000011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32.880000000000003</v>
      </c>
      <c r="K27">
        <v>686.77995799999997</v>
      </c>
      <c r="L27">
        <v>653.15250000000003</v>
      </c>
      <c r="M27">
        <v>92</v>
      </c>
      <c r="N27">
        <v>57.96</v>
      </c>
      <c r="O27">
        <v>123.66562500000001</v>
      </c>
      <c r="P27">
        <v>102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29.062808</v>
      </c>
      <c r="AD27">
        <v>36.459600000000002</v>
      </c>
      <c r="AE27">
        <v>49.436556000000003</v>
      </c>
      <c r="AF27">
        <v>18.734000000000002</v>
      </c>
      <c r="AG27">
        <v>13.2432</v>
      </c>
      <c r="AH27">
        <v>140.34540000000001</v>
      </c>
      <c r="AI27">
        <v>0</v>
      </c>
      <c r="AJ27">
        <v>0</v>
      </c>
      <c r="AK27">
        <v>51.394500000000001</v>
      </c>
      <c r="AL27">
        <v>60.423999999999999</v>
      </c>
      <c r="AM27">
        <v>0</v>
      </c>
      <c r="AN27">
        <v>0.66954999999999998</v>
      </c>
      <c r="AO27">
        <v>14.112</v>
      </c>
      <c r="AP27">
        <v>8.3264999999999993</v>
      </c>
      <c r="AQ27">
        <v>22.68</v>
      </c>
      <c r="AR27">
        <v>36.432000000000002</v>
      </c>
      <c r="AS27">
        <v>25.558800000000002</v>
      </c>
      <c r="AT27">
        <v>14.9968</v>
      </c>
      <c r="AU27">
        <v>0</v>
      </c>
      <c r="AV27">
        <v>33.6</v>
      </c>
      <c r="AW27">
        <v>69.504000000000005</v>
      </c>
      <c r="AX27">
        <v>47.128</v>
      </c>
      <c r="AY27">
        <v>0</v>
      </c>
      <c r="AZ27">
        <f t="shared" si="0"/>
        <v>82.830000000000013</v>
      </c>
      <c r="BA27">
        <f t="shared" si="1"/>
        <v>3230.1351079999999</v>
      </c>
      <c r="BD27">
        <v>24.07</v>
      </c>
      <c r="BE27">
        <v>7.63</v>
      </c>
      <c r="BF27">
        <v>2.19</v>
      </c>
      <c r="BG27">
        <v>4</v>
      </c>
      <c r="BH27">
        <v>5.81</v>
      </c>
      <c r="BI27">
        <v>7.17</v>
      </c>
      <c r="BJ27">
        <v>1.55</v>
      </c>
      <c r="BK27">
        <v>3.09</v>
      </c>
      <c r="BL27">
        <v>3.28</v>
      </c>
      <c r="BM27">
        <v>1.61</v>
      </c>
      <c r="BN27">
        <v>0.51</v>
      </c>
      <c r="BO27">
        <v>15.19</v>
      </c>
      <c r="BP27">
        <v>0</v>
      </c>
      <c r="BQ27">
        <v>4.38</v>
      </c>
      <c r="BR27">
        <v>2.15</v>
      </c>
      <c r="BS27">
        <v>0.2</v>
      </c>
      <c r="BT27">
        <v>0</v>
      </c>
      <c r="BU27">
        <v>0</v>
      </c>
      <c r="BV27">
        <v>0</v>
      </c>
      <c r="BW27">
        <f t="shared" si="2"/>
        <v>82.830000000000013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32.880000000000003</v>
      </c>
      <c r="K28">
        <v>686.77995799999997</v>
      </c>
      <c r="L28">
        <v>653.15250000000003</v>
      </c>
      <c r="M28">
        <v>92</v>
      </c>
      <c r="N28">
        <v>57.96</v>
      </c>
      <c r="O28">
        <v>123.66562500000001</v>
      </c>
      <c r="P28">
        <v>102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13.983000000000001</v>
      </c>
      <c r="AB28">
        <v>39.510120000000001</v>
      </c>
      <c r="AC28">
        <v>29.062808</v>
      </c>
      <c r="AD28">
        <v>36.459600000000002</v>
      </c>
      <c r="AE28">
        <v>49.436556000000003</v>
      </c>
      <c r="AF28">
        <v>18.734000000000002</v>
      </c>
      <c r="AG28">
        <v>13.2432</v>
      </c>
      <c r="AH28">
        <v>140.34540000000001</v>
      </c>
      <c r="AI28">
        <v>0</v>
      </c>
      <c r="AJ28">
        <v>0</v>
      </c>
      <c r="AK28">
        <v>51.394500000000001</v>
      </c>
      <c r="AL28">
        <v>60.423999999999999</v>
      </c>
      <c r="AM28">
        <v>0</v>
      </c>
      <c r="AN28">
        <v>0.66954999999999998</v>
      </c>
      <c r="AO28">
        <v>14.112</v>
      </c>
      <c r="AP28">
        <v>8.3264999999999993</v>
      </c>
      <c r="AQ28">
        <v>22.68</v>
      </c>
      <c r="AR28">
        <v>36.432000000000002</v>
      </c>
      <c r="AS28">
        <v>25.558800000000002</v>
      </c>
      <c r="AT28">
        <v>14.9968</v>
      </c>
      <c r="AU28">
        <v>0</v>
      </c>
      <c r="AV28">
        <v>33.6</v>
      </c>
      <c r="AW28">
        <v>69.504000000000005</v>
      </c>
      <c r="AX28">
        <v>47.128</v>
      </c>
      <c r="AY28">
        <v>0</v>
      </c>
      <c r="AZ28">
        <f t="shared" si="0"/>
        <v>82.830000000000013</v>
      </c>
      <c r="BA28">
        <f t="shared" si="1"/>
        <v>3230.1351079999999</v>
      </c>
      <c r="BD28">
        <v>24.07</v>
      </c>
      <c r="BE28">
        <v>7.63</v>
      </c>
      <c r="BF28">
        <v>2.19</v>
      </c>
      <c r="BG28">
        <v>4</v>
      </c>
      <c r="BH28">
        <v>5.81</v>
      </c>
      <c r="BI28">
        <v>7.17</v>
      </c>
      <c r="BJ28">
        <v>1.55</v>
      </c>
      <c r="BK28">
        <v>3.09</v>
      </c>
      <c r="BL28">
        <v>3.28</v>
      </c>
      <c r="BM28">
        <v>1.61</v>
      </c>
      <c r="BN28">
        <v>0.51</v>
      </c>
      <c r="BO28">
        <v>15.19</v>
      </c>
      <c r="BP28">
        <v>0</v>
      </c>
      <c r="BQ28">
        <v>4.38</v>
      </c>
      <c r="BR28">
        <v>2.15</v>
      </c>
      <c r="BS28">
        <v>0.2</v>
      </c>
      <c r="BT28">
        <v>0</v>
      </c>
      <c r="BU28">
        <v>0</v>
      </c>
      <c r="BV28">
        <v>0</v>
      </c>
      <c r="BW28">
        <f t="shared" si="2"/>
        <v>82.830000000000013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26.303999999999998</v>
      </c>
      <c r="J29">
        <v>30.687999999999999</v>
      </c>
      <c r="K29">
        <v>686.77995799999997</v>
      </c>
      <c r="L29">
        <v>653.15250000000003</v>
      </c>
      <c r="M29">
        <v>92</v>
      </c>
      <c r="N29">
        <v>57.96</v>
      </c>
      <c r="O29">
        <v>123.66562500000001</v>
      </c>
      <c r="P29">
        <v>102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13.983000000000001</v>
      </c>
      <c r="AB29">
        <v>39.510120000000001</v>
      </c>
      <c r="AC29">
        <v>29.062808</v>
      </c>
      <c r="AD29">
        <v>36.459600000000002</v>
      </c>
      <c r="AE29">
        <v>49.436556000000003</v>
      </c>
      <c r="AF29">
        <v>18.734000000000002</v>
      </c>
      <c r="AG29">
        <v>13.2432</v>
      </c>
      <c r="AH29">
        <v>140.34540000000001</v>
      </c>
      <c r="AI29">
        <v>0</v>
      </c>
      <c r="AJ29">
        <v>0</v>
      </c>
      <c r="AK29">
        <v>51.394500000000001</v>
      </c>
      <c r="AL29">
        <v>60.423999999999999</v>
      </c>
      <c r="AM29">
        <v>0</v>
      </c>
      <c r="AN29">
        <v>0.66954999999999998</v>
      </c>
      <c r="AO29">
        <v>14.112</v>
      </c>
      <c r="AP29">
        <v>8.3264999999999993</v>
      </c>
      <c r="AQ29">
        <v>23.058</v>
      </c>
      <c r="AR29">
        <v>41.4</v>
      </c>
      <c r="AS29">
        <v>25.558800000000002</v>
      </c>
      <c r="AT29">
        <v>14.9968</v>
      </c>
      <c r="AU29">
        <v>0</v>
      </c>
      <c r="AV29">
        <v>33.6</v>
      </c>
      <c r="AW29">
        <v>69.504000000000005</v>
      </c>
      <c r="AX29">
        <v>17.536000000000001</v>
      </c>
      <c r="AY29">
        <v>0</v>
      </c>
      <c r="AZ29">
        <f t="shared" si="0"/>
        <v>82.830000000000013</v>
      </c>
      <c r="BA29">
        <f t="shared" si="1"/>
        <v>3230.0011080000004</v>
      </c>
      <c r="BD29">
        <v>24.07</v>
      </c>
      <c r="BE29">
        <v>7.63</v>
      </c>
      <c r="BF29">
        <v>2.19</v>
      </c>
      <c r="BG29">
        <v>4</v>
      </c>
      <c r="BH29">
        <v>5.81</v>
      </c>
      <c r="BI29">
        <v>7.17</v>
      </c>
      <c r="BJ29">
        <v>1.55</v>
      </c>
      <c r="BK29">
        <v>3.09</v>
      </c>
      <c r="BL29">
        <v>3.28</v>
      </c>
      <c r="BM29">
        <v>1.61</v>
      </c>
      <c r="BN29">
        <v>0.51</v>
      </c>
      <c r="BO29">
        <v>15.19</v>
      </c>
      <c r="BP29">
        <v>0</v>
      </c>
      <c r="BQ29">
        <v>4.38</v>
      </c>
      <c r="BR29">
        <v>2.15</v>
      </c>
      <c r="BS29">
        <v>0.2</v>
      </c>
      <c r="BT29">
        <v>0</v>
      </c>
      <c r="BU29">
        <v>0</v>
      </c>
      <c r="BV29">
        <v>0</v>
      </c>
      <c r="BW29">
        <f t="shared" si="2"/>
        <v>82.830000000000013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26.303999999999998</v>
      </c>
      <c r="J30">
        <v>30.687999999999999</v>
      </c>
      <c r="K30">
        <v>686.77995799999997</v>
      </c>
      <c r="L30">
        <v>653.15250000000003</v>
      </c>
      <c r="M30">
        <v>92</v>
      </c>
      <c r="N30">
        <v>57.96</v>
      </c>
      <c r="O30">
        <v>123.66562500000001</v>
      </c>
      <c r="P30">
        <v>102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13.983000000000001</v>
      </c>
      <c r="AB30">
        <v>39.510120000000001</v>
      </c>
      <c r="AC30">
        <v>29.062808</v>
      </c>
      <c r="AD30">
        <v>36.459600000000002</v>
      </c>
      <c r="AE30">
        <v>49.436556000000003</v>
      </c>
      <c r="AF30">
        <v>18.734000000000002</v>
      </c>
      <c r="AG30">
        <v>13.2432</v>
      </c>
      <c r="AH30">
        <v>140.34540000000001</v>
      </c>
      <c r="AI30">
        <v>2.5459999999999998</v>
      </c>
      <c r="AJ30">
        <v>0</v>
      </c>
      <c r="AK30">
        <v>51.394500000000001</v>
      </c>
      <c r="AL30">
        <v>60.423999999999999</v>
      </c>
      <c r="AM30">
        <v>0</v>
      </c>
      <c r="AN30">
        <v>0.66954999999999998</v>
      </c>
      <c r="AO30">
        <v>14.112</v>
      </c>
      <c r="AP30">
        <v>8.3264999999999993</v>
      </c>
      <c r="AQ30">
        <v>23.436</v>
      </c>
      <c r="AR30">
        <v>41.4</v>
      </c>
      <c r="AS30">
        <v>25.558800000000002</v>
      </c>
      <c r="AT30">
        <v>14.9968</v>
      </c>
      <c r="AU30">
        <v>0</v>
      </c>
      <c r="AV30">
        <v>33.6</v>
      </c>
      <c r="AW30">
        <v>69.504000000000005</v>
      </c>
      <c r="AX30">
        <v>17.536000000000001</v>
      </c>
      <c r="AY30">
        <v>0</v>
      </c>
      <c r="AZ30">
        <f t="shared" si="0"/>
        <v>82.830000000000013</v>
      </c>
      <c r="BA30">
        <f t="shared" si="1"/>
        <v>3232.9251080000004</v>
      </c>
      <c r="BD30">
        <v>24.07</v>
      </c>
      <c r="BE30">
        <v>7.63</v>
      </c>
      <c r="BF30">
        <v>2.19</v>
      </c>
      <c r="BG30">
        <v>4</v>
      </c>
      <c r="BH30">
        <v>5.81</v>
      </c>
      <c r="BI30">
        <v>7.17</v>
      </c>
      <c r="BJ30">
        <v>1.55</v>
      </c>
      <c r="BK30">
        <v>3.09</v>
      </c>
      <c r="BL30">
        <v>3.28</v>
      </c>
      <c r="BM30">
        <v>1.61</v>
      </c>
      <c r="BN30">
        <v>0.51</v>
      </c>
      <c r="BO30">
        <v>15.19</v>
      </c>
      <c r="BP30">
        <v>0</v>
      </c>
      <c r="BQ30">
        <v>4.38</v>
      </c>
      <c r="BR30">
        <v>2.15</v>
      </c>
      <c r="BS30">
        <v>0.2</v>
      </c>
      <c r="BT30">
        <v>0</v>
      </c>
      <c r="BU30">
        <v>0</v>
      </c>
      <c r="BV30">
        <v>0</v>
      </c>
      <c r="BW30">
        <f t="shared" si="2"/>
        <v>82.830000000000013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26.303999999999998</v>
      </c>
      <c r="J31">
        <v>30.687999999999999</v>
      </c>
      <c r="K31">
        <v>686.77995799999997</v>
      </c>
      <c r="L31">
        <v>653.15250000000003</v>
      </c>
      <c r="M31">
        <v>92</v>
      </c>
      <c r="N31">
        <v>57.96</v>
      </c>
      <c r="O31">
        <v>123.66562500000001</v>
      </c>
      <c r="P31">
        <v>102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13.983000000000001</v>
      </c>
      <c r="AB31">
        <v>39.510120000000001</v>
      </c>
      <c r="AC31">
        <v>29.062808</v>
      </c>
      <c r="AD31">
        <v>36.459600000000002</v>
      </c>
      <c r="AE31">
        <v>49.436556000000003</v>
      </c>
      <c r="AF31">
        <v>18.734000000000002</v>
      </c>
      <c r="AG31">
        <v>13.2432</v>
      </c>
      <c r="AH31">
        <v>140.34540000000001</v>
      </c>
      <c r="AI31">
        <v>7.6379999999999999</v>
      </c>
      <c r="AJ31">
        <v>0</v>
      </c>
      <c r="AK31">
        <v>51.394500000000001</v>
      </c>
      <c r="AL31">
        <v>60.423999999999999</v>
      </c>
      <c r="AM31">
        <v>0</v>
      </c>
      <c r="AN31">
        <v>0.68867999999999996</v>
      </c>
      <c r="AO31">
        <v>14.112</v>
      </c>
      <c r="AP31">
        <v>8.3264999999999993</v>
      </c>
      <c r="AQ31">
        <v>23.436</v>
      </c>
      <c r="AR31">
        <v>41.4</v>
      </c>
      <c r="AS31">
        <v>26.904</v>
      </c>
      <c r="AT31">
        <v>14.9968</v>
      </c>
      <c r="AU31">
        <v>0</v>
      </c>
      <c r="AV31">
        <v>33.6</v>
      </c>
      <c r="AW31">
        <v>69.504000000000005</v>
      </c>
      <c r="AX31">
        <v>17.536000000000001</v>
      </c>
      <c r="AY31">
        <v>0</v>
      </c>
      <c r="AZ31">
        <f t="shared" si="0"/>
        <v>82.76</v>
      </c>
      <c r="BA31">
        <f t="shared" si="1"/>
        <v>3239.3114380000011</v>
      </c>
      <c r="BD31">
        <v>24.07</v>
      </c>
      <c r="BE31">
        <v>7.63</v>
      </c>
      <c r="BF31">
        <v>2.19</v>
      </c>
      <c r="BG31">
        <v>4</v>
      </c>
      <c r="BH31">
        <v>5.81</v>
      </c>
      <c r="BI31">
        <v>7.17</v>
      </c>
      <c r="BJ31">
        <v>1.55</v>
      </c>
      <c r="BK31">
        <v>3.06</v>
      </c>
      <c r="BL31">
        <v>3.24</v>
      </c>
      <c r="BM31">
        <v>1.61</v>
      </c>
      <c r="BN31">
        <v>0.51</v>
      </c>
      <c r="BO31">
        <v>15.19</v>
      </c>
      <c r="BP31">
        <v>0</v>
      </c>
      <c r="BQ31">
        <v>4.38</v>
      </c>
      <c r="BR31">
        <v>2.15</v>
      </c>
      <c r="BS31">
        <v>0.2</v>
      </c>
      <c r="BT31">
        <v>0</v>
      </c>
      <c r="BU31">
        <v>0</v>
      </c>
      <c r="BV31">
        <v>0</v>
      </c>
      <c r="BW31">
        <f t="shared" si="2"/>
        <v>82.76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26.303999999999998</v>
      </c>
      <c r="J32">
        <v>30.687999999999999</v>
      </c>
      <c r="K32">
        <v>686.77995799999997</v>
      </c>
      <c r="L32">
        <v>653.15250000000003</v>
      </c>
      <c r="M32">
        <v>92</v>
      </c>
      <c r="N32">
        <v>57.96</v>
      </c>
      <c r="O32">
        <v>123.66562500000001</v>
      </c>
      <c r="P32">
        <v>102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13.983000000000001</v>
      </c>
      <c r="AB32">
        <v>39.510120000000001</v>
      </c>
      <c r="AC32">
        <v>29.062808</v>
      </c>
      <c r="AD32">
        <v>36.459600000000002</v>
      </c>
      <c r="AE32">
        <v>49.436556000000003</v>
      </c>
      <c r="AF32">
        <v>18.734000000000002</v>
      </c>
      <c r="AG32">
        <v>13.2432</v>
      </c>
      <c r="AH32">
        <v>140.34540000000001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0</v>
      </c>
      <c r="AN32">
        <v>0.68867999999999996</v>
      </c>
      <c r="AO32">
        <v>14.112</v>
      </c>
      <c r="AP32">
        <v>8.3264999999999993</v>
      </c>
      <c r="AQ32">
        <v>23.436</v>
      </c>
      <c r="AR32">
        <v>41.4</v>
      </c>
      <c r="AS32">
        <v>26.904</v>
      </c>
      <c r="AT32">
        <v>14.9968</v>
      </c>
      <c r="AU32">
        <v>0</v>
      </c>
      <c r="AV32">
        <v>33.6</v>
      </c>
      <c r="AW32">
        <v>69.504000000000005</v>
      </c>
      <c r="AX32">
        <v>17.536000000000001</v>
      </c>
      <c r="AY32">
        <v>0</v>
      </c>
      <c r="AZ32">
        <f t="shared" si="0"/>
        <v>82.76</v>
      </c>
      <c r="BA32">
        <f t="shared" si="1"/>
        <v>3281.3204380000011</v>
      </c>
      <c r="BD32">
        <v>24.07</v>
      </c>
      <c r="BE32">
        <v>7.63</v>
      </c>
      <c r="BF32">
        <v>2.19</v>
      </c>
      <c r="BG32">
        <v>4</v>
      </c>
      <c r="BH32">
        <v>5.81</v>
      </c>
      <c r="BI32">
        <v>7.17</v>
      </c>
      <c r="BJ32">
        <v>1.55</v>
      </c>
      <c r="BK32">
        <v>3.06</v>
      </c>
      <c r="BL32">
        <v>3.24</v>
      </c>
      <c r="BM32">
        <v>1.61</v>
      </c>
      <c r="BN32">
        <v>0.51</v>
      </c>
      <c r="BO32">
        <v>15.19</v>
      </c>
      <c r="BP32">
        <v>0</v>
      </c>
      <c r="BQ32">
        <v>4.38</v>
      </c>
      <c r="BR32">
        <v>2.15</v>
      </c>
      <c r="BS32">
        <v>0.2</v>
      </c>
      <c r="BT32">
        <v>0</v>
      </c>
      <c r="BU32">
        <v>0</v>
      </c>
      <c r="BV32">
        <v>0</v>
      </c>
      <c r="BW32">
        <f t="shared" si="2"/>
        <v>82.76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26.303999999999998</v>
      </c>
      <c r="J33">
        <v>30.687999999999999</v>
      </c>
      <c r="K33">
        <v>686.77995799999997</v>
      </c>
      <c r="L33">
        <v>653.15250000000003</v>
      </c>
      <c r="M33">
        <v>92</v>
      </c>
      <c r="N33">
        <v>57.96</v>
      </c>
      <c r="O33">
        <v>123.66562500000001</v>
      </c>
      <c r="P33">
        <v>102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36.459600000000002</v>
      </c>
      <c r="AE33">
        <v>49.436556000000003</v>
      </c>
      <c r="AF33">
        <v>18.734000000000002</v>
      </c>
      <c r="AG33">
        <v>13.2432</v>
      </c>
      <c r="AH33">
        <v>140.34540000000001</v>
      </c>
      <c r="AI33">
        <v>49.646999999999998</v>
      </c>
      <c r="AJ33">
        <v>0</v>
      </c>
      <c r="AK33">
        <v>51.394500000000001</v>
      </c>
      <c r="AL33">
        <v>60.423999999999999</v>
      </c>
      <c r="AM33">
        <v>0</v>
      </c>
      <c r="AN33">
        <v>0.68867999999999996</v>
      </c>
      <c r="AO33">
        <v>14.112</v>
      </c>
      <c r="AP33">
        <v>8.3264999999999993</v>
      </c>
      <c r="AQ33">
        <v>15.624000000000001</v>
      </c>
      <c r="AR33">
        <v>41.4</v>
      </c>
      <c r="AS33">
        <v>26.904</v>
      </c>
      <c r="AT33">
        <v>14.9968</v>
      </c>
      <c r="AU33">
        <v>0</v>
      </c>
      <c r="AV33">
        <v>33.6</v>
      </c>
      <c r="AW33">
        <v>69.504000000000005</v>
      </c>
      <c r="AX33">
        <v>17.536000000000001</v>
      </c>
      <c r="AY33">
        <v>0</v>
      </c>
      <c r="AZ33">
        <f t="shared" si="0"/>
        <v>82.76</v>
      </c>
      <c r="BA33">
        <f t="shared" si="1"/>
        <v>3259.5254380000006</v>
      </c>
      <c r="BD33">
        <v>24.07</v>
      </c>
      <c r="BE33">
        <v>7.63</v>
      </c>
      <c r="BF33">
        <v>2.19</v>
      </c>
      <c r="BG33">
        <v>4</v>
      </c>
      <c r="BH33">
        <v>5.81</v>
      </c>
      <c r="BI33">
        <v>7.17</v>
      </c>
      <c r="BJ33">
        <v>1.55</v>
      </c>
      <c r="BK33">
        <v>3.06</v>
      </c>
      <c r="BL33">
        <v>3.24</v>
      </c>
      <c r="BM33">
        <v>1.61</v>
      </c>
      <c r="BN33">
        <v>0.51</v>
      </c>
      <c r="BO33">
        <v>15.19</v>
      </c>
      <c r="BP33">
        <v>0</v>
      </c>
      <c r="BQ33">
        <v>4.38</v>
      </c>
      <c r="BR33">
        <v>2.15</v>
      </c>
      <c r="BS33">
        <v>0.2</v>
      </c>
      <c r="BT33">
        <v>0</v>
      </c>
      <c r="BU33">
        <v>0</v>
      </c>
      <c r="BV33">
        <v>0</v>
      </c>
      <c r="BW33">
        <f t="shared" si="2"/>
        <v>82.76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26.303999999999998</v>
      </c>
      <c r="J34">
        <v>30.687999999999999</v>
      </c>
      <c r="K34">
        <v>686.77995799999997</v>
      </c>
      <c r="L34">
        <v>653.15250000000003</v>
      </c>
      <c r="M34">
        <v>92</v>
      </c>
      <c r="N34">
        <v>57.96</v>
      </c>
      <c r="O34">
        <v>123.66562500000001</v>
      </c>
      <c r="P34">
        <v>102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36.459600000000002</v>
      </c>
      <c r="AE34">
        <v>49.436556000000003</v>
      </c>
      <c r="AF34">
        <v>18.734000000000002</v>
      </c>
      <c r="AG34">
        <v>13.2432</v>
      </c>
      <c r="AH34">
        <v>140.34540000000001</v>
      </c>
      <c r="AI34">
        <v>49.646999999999998</v>
      </c>
      <c r="AJ34">
        <v>0</v>
      </c>
      <c r="AK34">
        <v>51.394500000000001</v>
      </c>
      <c r="AL34">
        <v>60.423999999999999</v>
      </c>
      <c r="AM34">
        <v>0</v>
      </c>
      <c r="AN34">
        <v>0.68867999999999996</v>
      </c>
      <c r="AO34">
        <v>14.112</v>
      </c>
      <c r="AP34">
        <v>8.3264999999999993</v>
      </c>
      <c r="AQ34">
        <v>15.624000000000001</v>
      </c>
      <c r="AR34">
        <v>41.4</v>
      </c>
      <c r="AS34">
        <v>26.904</v>
      </c>
      <c r="AT34">
        <v>14.9968</v>
      </c>
      <c r="AU34">
        <v>0</v>
      </c>
      <c r="AV34">
        <v>33.6</v>
      </c>
      <c r="AW34">
        <v>69.504000000000005</v>
      </c>
      <c r="AX34">
        <v>17.536000000000001</v>
      </c>
      <c r="AY34">
        <v>0</v>
      </c>
      <c r="AZ34">
        <f t="shared" si="0"/>
        <v>82.76</v>
      </c>
      <c r="BA34">
        <f t="shared" si="1"/>
        <v>3259.5254380000006</v>
      </c>
      <c r="BD34">
        <v>24.07</v>
      </c>
      <c r="BE34">
        <v>7.63</v>
      </c>
      <c r="BF34">
        <v>2.19</v>
      </c>
      <c r="BG34">
        <v>4</v>
      </c>
      <c r="BH34">
        <v>5.81</v>
      </c>
      <c r="BI34">
        <v>7.17</v>
      </c>
      <c r="BJ34">
        <v>1.55</v>
      </c>
      <c r="BK34">
        <v>3.06</v>
      </c>
      <c r="BL34">
        <v>3.24</v>
      </c>
      <c r="BM34">
        <v>1.61</v>
      </c>
      <c r="BN34">
        <v>0.51</v>
      </c>
      <c r="BO34">
        <v>15.19</v>
      </c>
      <c r="BP34">
        <v>0</v>
      </c>
      <c r="BQ34">
        <v>4.38</v>
      </c>
      <c r="BR34">
        <v>2.15</v>
      </c>
      <c r="BS34">
        <v>0.2</v>
      </c>
      <c r="BT34">
        <v>0</v>
      </c>
      <c r="BU34">
        <v>0</v>
      </c>
      <c r="BV34">
        <v>0</v>
      </c>
      <c r="BW34">
        <f t="shared" si="2"/>
        <v>82.76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26.303999999999998</v>
      </c>
      <c r="J35">
        <v>30.687999999999999</v>
      </c>
      <c r="K35">
        <v>686.77995799999997</v>
      </c>
      <c r="L35">
        <v>653.15250000000003</v>
      </c>
      <c r="M35">
        <v>92</v>
      </c>
      <c r="N35">
        <v>59.0625</v>
      </c>
      <c r="O35">
        <v>123.66562500000001</v>
      </c>
      <c r="P35">
        <v>102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36.459600000000002</v>
      </c>
      <c r="AE35">
        <v>49.436556000000003</v>
      </c>
      <c r="AF35">
        <v>18.734000000000002</v>
      </c>
      <c r="AG35">
        <v>13.2432</v>
      </c>
      <c r="AH35">
        <v>140.34540000000001</v>
      </c>
      <c r="AI35">
        <v>49.646999999999998</v>
      </c>
      <c r="AJ35">
        <v>0</v>
      </c>
      <c r="AK35">
        <v>51.394500000000001</v>
      </c>
      <c r="AL35">
        <v>60.423999999999999</v>
      </c>
      <c r="AM35">
        <v>5.2786799999999996</v>
      </c>
      <c r="AN35">
        <v>0.68867999999999996</v>
      </c>
      <c r="AO35">
        <v>14.112</v>
      </c>
      <c r="AP35">
        <v>7.0454999999999997</v>
      </c>
      <c r="AQ35">
        <v>7.8120000000000003</v>
      </c>
      <c r="AR35">
        <v>41.4</v>
      </c>
      <c r="AS35">
        <v>26.904</v>
      </c>
      <c r="AT35">
        <v>14.9968</v>
      </c>
      <c r="AU35">
        <v>0</v>
      </c>
      <c r="AV35">
        <v>33.6</v>
      </c>
      <c r="AW35">
        <v>69.504000000000005</v>
      </c>
      <c r="AX35">
        <v>17.536000000000001</v>
      </c>
      <c r="AY35">
        <v>0</v>
      </c>
      <c r="AZ35">
        <f t="shared" si="0"/>
        <v>82.76</v>
      </c>
      <c r="BA35">
        <f t="shared" si="1"/>
        <v>3256.8136180000006</v>
      </c>
      <c r="BD35">
        <v>24.07</v>
      </c>
      <c r="BE35">
        <v>7.63</v>
      </c>
      <c r="BF35">
        <v>2.19</v>
      </c>
      <c r="BG35">
        <v>4</v>
      </c>
      <c r="BH35">
        <v>5.81</v>
      </c>
      <c r="BI35">
        <v>7.17</v>
      </c>
      <c r="BJ35">
        <v>1.55</v>
      </c>
      <c r="BK35">
        <v>3.06</v>
      </c>
      <c r="BL35">
        <v>3.24</v>
      </c>
      <c r="BM35">
        <v>1.61</v>
      </c>
      <c r="BN35">
        <v>0.51</v>
      </c>
      <c r="BO35">
        <v>15.19</v>
      </c>
      <c r="BP35">
        <v>0</v>
      </c>
      <c r="BQ35">
        <v>4.38</v>
      </c>
      <c r="BR35">
        <v>2.15</v>
      </c>
      <c r="BS35">
        <v>0.2</v>
      </c>
      <c r="BT35">
        <v>0</v>
      </c>
      <c r="BU35">
        <v>0</v>
      </c>
      <c r="BV35">
        <v>0</v>
      </c>
      <c r="BW35">
        <f t="shared" si="2"/>
        <v>82.76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26.303999999999998</v>
      </c>
      <c r="J36">
        <v>30.687999999999999</v>
      </c>
      <c r="K36">
        <v>686.77995799999997</v>
      </c>
      <c r="L36">
        <v>653.15250000000003</v>
      </c>
      <c r="M36">
        <v>92</v>
      </c>
      <c r="N36">
        <v>59.0625</v>
      </c>
      <c r="O36">
        <v>123.66562500000001</v>
      </c>
      <c r="P36">
        <v>102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36.459600000000002</v>
      </c>
      <c r="AE36">
        <v>49.436556000000003</v>
      </c>
      <c r="AF36">
        <v>18.734000000000002</v>
      </c>
      <c r="AG36">
        <v>13.2432</v>
      </c>
      <c r="AH36">
        <v>116.9545</v>
      </c>
      <c r="AI36">
        <v>49.646999999999998</v>
      </c>
      <c r="AJ36">
        <v>0</v>
      </c>
      <c r="AK36">
        <v>51.394500000000001</v>
      </c>
      <c r="AL36">
        <v>60.423999999999999</v>
      </c>
      <c r="AM36">
        <v>5.2786799999999996</v>
      </c>
      <c r="AN36">
        <v>0.68867999999999996</v>
      </c>
      <c r="AO36">
        <v>14.112</v>
      </c>
      <c r="AP36">
        <v>7.0454999999999997</v>
      </c>
      <c r="AQ36">
        <v>7.8120000000000003</v>
      </c>
      <c r="AR36">
        <v>41.4</v>
      </c>
      <c r="AS36">
        <v>26.904</v>
      </c>
      <c r="AT36">
        <v>14.9968</v>
      </c>
      <c r="AU36">
        <v>0</v>
      </c>
      <c r="AV36">
        <v>33.6</v>
      </c>
      <c r="AW36">
        <v>69.504000000000005</v>
      </c>
      <c r="AX36">
        <v>17.536000000000001</v>
      </c>
      <c r="AY36">
        <v>0</v>
      </c>
      <c r="AZ36">
        <f t="shared" si="0"/>
        <v>82.76</v>
      </c>
      <c r="BA36">
        <f t="shared" si="1"/>
        <v>3233.4227180000003</v>
      </c>
      <c r="BD36">
        <v>24.07</v>
      </c>
      <c r="BE36">
        <v>7.63</v>
      </c>
      <c r="BF36">
        <v>2.19</v>
      </c>
      <c r="BG36">
        <v>4</v>
      </c>
      <c r="BH36">
        <v>5.81</v>
      </c>
      <c r="BI36">
        <v>7.17</v>
      </c>
      <c r="BJ36">
        <v>1.55</v>
      </c>
      <c r="BK36">
        <v>3.06</v>
      </c>
      <c r="BL36">
        <v>3.24</v>
      </c>
      <c r="BM36">
        <v>1.61</v>
      </c>
      <c r="BN36">
        <v>0.51</v>
      </c>
      <c r="BO36">
        <v>15.19</v>
      </c>
      <c r="BP36">
        <v>0</v>
      </c>
      <c r="BQ36">
        <v>4.38</v>
      </c>
      <c r="BR36">
        <v>2.15</v>
      </c>
      <c r="BS36">
        <v>0.2</v>
      </c>
      <c r="BT36">
        <v>0</v>
      </c>
      <c r="BU36">
        <v>0</v>
      </c>
      <c r="BV36">
        <v>0</v>
      </c>
      <c r="BW36">
        <f t="shared" si="2"/>
        <v>82.76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26.303999999999998</v>
      </c>
      <c r="J37">
        <v>30.687999999999999</v>
      </c>
      <c r="K37">
        <v>686.77995799999997</v>
      </c>
      <c r="L37">
        <v>653.15250000000003</v>
      </c>
      <c r="M37">
        <v>92</v>
      </c>
      <c r="N37">
        <v>59.0625</v>
      </c>
      <c r="O37">
        <v>123.66562500000001</v>
      </c>
      <c r="P37">
        <v>102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36.459600000000002</v>
      </c>
      <c r="AE37">
        <v>49.436556000000003</v>
      </c>
      <c r="AF37">
        <v>18.734000000000002</v>
      </c>
      <c r="AG37">
        <v>13.2432</v>
      </c>
      <c r="AH37">
        <v>116.9545</v>
      </c>
      <c r="AI37">
        <v>49.646999999999998</v>
      </c>
      <c r="AJ37">
        <v>0</v>
      </c>
      <c r="AK37">
        <v>51.394500000000001</v>
      </c>
      <c r="AL37">
        <v>60.423999999999999</v>
      </c>
      <c r="AM37">
        <v>5.2786799999999996</v>
      </c>
      <c r="AN37">
        <v>0.68867999999999996</v>
      </c>
      <c r="AO37">
        <v>14.112</v>
      </c>
      <c r="AP37">
        <v>7.0454999999999997</v>
      </c>
      <c r="AQ37">
        <v>7.8120000000000003</v>
      </c>
      <c r="AR37">
        <v>41.4</v>
      </c>
      <c r="AS37">
        <v>26.904</v>
      </c>
      <c r="AT37">
        <v>14.9968</v>
      </c>
      <c r="AU37">
        <v>0</v>
      </c>
      <c r="AV37">
        <v>33.6</v>
      </c>
      <c r="AW37">
        <v>69.504000000000005</v>
      </c>
      <c r="AX37">
        <v>17.536000000000001</v>
      </c>
      <c r="AY37">
        <v>0</v>
      </c>
      <c r="AZ37">
        <f t="shared" si="0"/>
        <v>82.76</v>
      </c>
      <c r="BA37">
        <f t="shared" si="1"/>
        <v>3233.4227180000003</v>
      </c>
      <c r="BD37">
        <v>24.07</v>
      </c>
      <c r="BE37">
        <v>7.63</v>
      </c>
      <c r="BF37">
        <v>2.19</v>
      </c>
      <c r="BG37">
        <v>4</v>
      </c>
      <c r="BH37">
        <v>5.81</v>
      </c>
      <c r="BI37">
        <v>7.17</v>
      </c>
      <c r="BJ37">
        <v>1.55</v>
      </c>
      <c r="BK37">
        <v>3.06</v>
      </c>
      <c r="BL37">
        <v>3.24</v>
      </c>
      <c r="BM37">
        <v>1.61</v>
      </c>
      <c r="BN37">
        <v>0.51</v>
      </c>
      <c r="BO37">
        <v>15.19</v>
      </c>
      <c r="BP37">
        <v>0</v>
      </c>
      <c r="BQ37">
        <v>4.38</v>
      </c>
      <c r="BR37">
        <v>2.15</v>
      </c>
      <c r="BS37">
        <v>0.2</v>
      </c>
      <c r="BT37">
        <v>0</v>
      </c>
      <c r="BU37">
        <v>0</v>
      </c>
      <c r="BV37">
        <v>0</v>
      </c>
      <c r="BW37">
        <f t="shared" si="2"/>
        <v>82.76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26.303999999999998</v>
      </c>
      <c r="J38">
        <v>30.687999999999999</v>
      </c>
      <c r="K38">
        <v>686.77995799999997</v>
      </c>
      <c r="L38">
        <v>653.15250000000003</v>
      </c>
      <c r="M38">
        <v>92</v>
      </c>
      <c r="N38">
        <v>59.0625</v>
      </c>
      <c r="O38">
        <v>123.66562500000001</v>
      </c>
      <c r="P38">
        <v>102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36.459600000000002</v>
      </c>
      <c r="AE38">
        <v>49.436556000000003</v>
      </c>
      <c r="AF38">
        <v>18.734000000000002</v>
      </c>
      <c r="AG38">
        <v>13.2432</v>
      </c>
      <c r="AH38">
        <v>116.9545</v>
      </c>
      <c r="AI38">
        <v>7.6379999999999999</v>
      </c>
      <c r="AJ38">
        <v>0</v>
      </c>
      <c r="AK38">
        <v>51.394500000000001</v>
      </c>
      <c r="AL38">
        <v>60.423999999999999</v>
      </c>
      <c r="AM38">
        <v>5.2786799999999996</v>
      </c>
      <c r="AN38">
        <v>0.68867999999999996</v>
      </c>
      <c r="AO38">
        <v>14.112</v>
      </c>
      <c r="AP38">
        <v>7.0454999999999997</v>
      </c>
      <c r="AQ38">
        <v>7.8120000000000003</v>
      </c>
      <c r="AR38">
        <v>41.4</v>
      </c>
      <c r="AS38">
        <v>26.904</v>
      </c>
      <c r="AT38">
        <v>14.9968</v>
      </c>
      <c r="AU38">
        <v>0</v>
      </c>
      <c r="AV38">
        <v>33.6</v>
      </c>
      <c r="AW38">
        <v>69.504000000000005</v>
      </c>
      <c r="AX38">
        <v>17.536000000000001</v>
      </c>
      <c r="AY38">
        <v>0</v>
      </c>
      <c r="AZ38">
        <f t="shared" si="0"/>
        <v>82.76</v>
      </c>
      <c r="BA38">
        <f t="shared" si="1"/>
        <v>3191.4137180000002</v>
      </c>
      <c r="BD38">
        <v>24.07</v>
      </c>
      <c r="BE38">
        <v>7.63</v>
      </c>
      <c r="BF38">
        <v>2.19</v>
      </c>
      <c r="BG38">
        <v>4</v>
      </c>
      <c r="BH38">
        <v>5.81</v>
      </c>
      <c r="BI38">
        <v>7.17</v>
      </c>
      <c r="BJ38">
        <v>1.55</v>
      </c>
      <c r="BK38">
        <v>3.06</v>
      </c>
      <c r="BL38">
        <v>3.24</v>
      </c>
      <c r="BM38">
        <v>1.61</v>
      </c>
      <c r="BN38">
        <v>0.51</v>
      </c>
      <c r="BO38">
        <v>15.19</v>
      </c>
      <c r="BP38">
        <v>0</v>
      </c>
      <c r="BQ38">
        <v>4.38</v>
      </c>
      <c r="BR38">
        <v>2.15</v>
      </c>
      <c r="BS38">
        <v>0.2</v>
      </c>
      <c r="BT38">
        <v>0</v>
      </c>
      <c r="BU38">
        <v>0</v>
      </c>
      <c r="BV38">
        <v>0</v>
      </c>
      <c r="BW38">
        <f t="shared" si="2"/>
        <v>82.76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26.303999999999998</v>
      </c>
      <c r="J39">
        <v>30.687999999999999</v>
      </c>
      <c r="K39">
        <v>686.77995799999997</v>
      </c>
      <c r="L39">
        <v>653.15250000000003</v>
      </c>
      <c r="M39">
        <v>92</v>
      </c>
      <c r="N39">
        <v>59.0625</v>
      </c>
      <c r="O39">
        <v>123.66562500000001</v>
      </c>
      <c r="P39">
        <v>102.375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19.35568</v>
      </c>
      <c r="AD39">
        <v>36.459600000000002</v>
      </c>
      <c r="AE39">
        <v>49.436556000000003</v>
      </c>
      <c r="AF39">
        <v>18.734000000000002</v>
      </c>
      <c r="AG39">
        <v>13.2432</v>
      </c>
      <c r="AH39">
        <v>116.9545</v>
      </c>
      <c r="AI39">
        <v>2.5459999999999998</v>
      </c>
      <c r="AJ39">
        <v>0</v>
      </c>
      <c r="AK39">
        <v>51.394500000000001</v>
      </c>
      <c r="AL39">
        <v>60.423999999999999</v>
      </c>
      <c r="AM39">
        <v>5.2786799999999996</v>
      </c>
      <c r="AN39">
        <v>0.68867999999999996</v>
      </c>
      <c r="AO39">
        <v>14.112</v>
      </c>
      <c r="AP39">
        <v>7.0454999999999997</v>
      </c>
      <c r="AQ39">
        <v>7.8120000000000003</v>
      </c>
      <c r="AR39">
        <v>38.64</v>
      </c>
      <c r="AS39">
        <v>26.904</v>
      </c>
      <c r="AT39">
        <v>14.9968</v>
      </c>
      <c r="AU39">
        <v>0</v>
      </c>
      <c r="AV39">
        <v>33.6</v>
      </c>
      <c r="AW39">
        <v>69.504000000000005</v>
      </c>
      <c r="AX39">
        <v>17.536000000000001</v>
      </c>
      <c r="AY39">
        <v>0</v>
      </c>
      <c r="AZ39">
        <f t="shared" si="0"/>
        <v>82.76</v>
      </c>
      <c r="BA39">
        <f t="shared" si="1"/>
        <v>3174.2295899999999</v>
      </c>
      <c r="BD39">
        <v>24.07</v>
      </c>
      <c r="BE39">
        <v>7.63</v>
      </c>
      <c r="BF39">
        <v>2.19</v>
      </c>
      <c r="BG39">
        <v>4</v>
      </c>
      <c r="BH39">
        <v>5.81</v>
      </c>
      <c r="BI39">
        <v>7.17</v>
      </c>
      <c r="BJ39">
        <v>1.55</v>
      </c>
      <c r="BK39">
        <v>3.06</v>
      </c>
      <c r="BL39">
        <v>3.24</v>
      </c>
      <c r="BM39">
        <v>1.61</v>
      </c>
      <c r="BN39">
        <v>0.51</v>
      </c>
      <c r="BO39">
        <v>15.19</v>
      </c>
      <c r="BP39">
        <v>0</v>
      </c>
      <c r="BQ39">
        <v>4.38</v>
      </c>
      <c r="BR39">
        <v>2.15</v>
      </c>
      <c r="BS39">
        <v>0.2</v>
      </c>
      <c r="BT39">
        <v>0</v>
      </c>
      <c r="BU39">
        <v>0</v>
      </c>
      <c r="BV39">
        <v>0</v>
      </c>
      <c r="BW39">
        <f t="shared" si="2"/>
        <v>82.76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26.303999999999998</v>
      </c>
      <c r="J40">
        <v>30.687999999999999</v>
      </c>
      <c r="K40">
        <v>686.77995799999997</v>
      </c>
      <c r="L40">
        <v>653.15250000000003</v>
      </c>
      <c r="M40">
        <v>92</v>
      </c>
      <c r="N40">
        <v>59.0625</v>
      </c>
      <c r="O40">
        <v>123.66562500000001</v>
      </c>
      <c r="P40">
        <v>102.375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36.459600000000002</v>
      </c>
      <c r="AE40">
        <v>49.436556000000003</v>
      </c>
      <c r="AF40">
        <v>18.734000000000002</v>
      </c>
      <c r="AG40">
        <v>13.2432</v>
      </c>
      <c r="AH40">
        <v>116.9545</v>
      </c>
      <c r="AI40">
        <v>0</v>
      </c>
      <c r="AJ40">
        <v>0</v>
      </c>
      <c r="AK40">
        <v>51.394500000000001</v>
      </c>
      <c r="AL40">
        <v>60.423999999999999</v>
      </c>
      <c r="AM40">
        <v>5.2786799999999996</v>
      </c>
      <c r="AN40">
        <v>0.68867999999999996</v>
      </c>
      <c r="AO40">
        <v>14.112</v>
      </c>
      <c r="AP40">
        <v>7.0454999999999997</v>
      </c>
      <c r="AQ40">
        <v>7.8120000000000003</v>
      </c>
      <c r="AR40">
        <v>38.64</v>
      </c>
      <c r="AS40">
        <v>26.904</v>
      </c>
      <c r="AT40">
        <v>14.9968</v>
      </c>
      <c r="AU40">
        <v>0</v>
      </c>
      <c r="AV40">
        <v>33.6</v>
      </c>
      <c r="AW40">
        <v>69.504000000000005</v>
      </c>
      <c r="AX40">
        <v>17.536000000000001</v>
      </c>
      <c r="AY40">
        <v>0</v>
      </c>
      <c r="AZ40">
        <f t="shared" si="0"/>
        <v>82.76</v>
      </c>
      <c r="BA40">
        <f t="shared" si="1"/>
        <v>3158.5135500000001</v>
      </c>
      <c r="BD40">
        <v>24.07</v>
      </c>
      <c r="BE40">
        <v>7.63</v>
      </c>
      <c r="BF40">
        <v>2.19</v>
      </c>
      <c r="BG40">
        <v>4</v>
      </c>
      <c r="BH40">
        <v>5.81</v>
      </c>
      <c r="BI40">
        <v>7.17</v>
      </c>
      <c r="BJ40">
        <v>1.55</v>
      </c>
      <c r="BK40">
        <v>3.06</v>
      </c>
      <c r="BL40">
        <v>3.24</v>
      </c>
      <c r="BM40">
        <v>1.61</v>
      </c>
      <c r="BN40">
        <v>0.51</v>
      </c>
      <c r="BO40">
        <v>15.19</v>
      </c>
      <c r="BP40">
        <v>0</v>
      </c>
      <c r="BQ40">
        <v>4.38</v>
      </c>
      <c r="BR40">
        <v>2.15</v>
      </c>
      <c r="BS40">
        <v>0.2</v>
      </c>
      <c r="BT40">
        <v>0</v>
      </c>
      <c r="BU40">
        <v>0</v>
      </c>
      <c r="BV40">
        <v>0</v>
      </c>
      <c r="BW40">
        <f t="shared" si="2"/>
        <v>82.76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26.303999999999998</v>
      </c>
      <c r="J41">
        <v>30.687999999999999</v>
      </c>
      <c r="K41">
        <v>686.77995799999997</v>
      </c>
      <c r="L41">
        <v>653.15250000000003</v>
      </c>
      <c r="M41">
        <v>92</v>
      </c>
      <c r="N41">
        <v>59.0625</v>
      </c>
      <c r="O41">
        <v>123.66562500000001</v>
      </c>
      <c r="P41">
        <v>102.375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36.459600000000002</v>
      </c>
      <c r="AE41">
        <v>49.436556000000003</v>
      </c>
      <c r="AF41">
        <v>18.734000000000002</v>
      </c>
      <c r="AG41">
        <v>13.2432</v>
      </c>
      <c r="AH41">
        <v>116.9545</v>
      </c>
      <c r="AI41">
        <v>0</v>
      </c>
      <c r="AJ41">
        <v>0</v>
      </c>
      <c r="AK41">
        <v>51.394500000000001</v>
      </c>
      <c r="AL41">
        <v>60.423999999999999</v>
      </c>
      <c r="AM41">
        <v>5.2786799999999996</v>
      </c>
      <c r="AN41">
        <v>0.68867999999999996</v>
      </c>
      <c r="AO41">
        <v>14.112</v>
      </c>
      <c r="AP41">
        <v>7.0454999999999997</v>
      </c>
      <c r="AQ41">
        <v>7.8120000000000003</v>
      </c>
      <c r="AR41">
        <v>38.64</v>
      </c>
      <c r="AS41">
        <v>26.904</v>
      </c>
      <c r="AT41">
        <v>14.9968</v>
      </c>
      <c r="AU41">
        <v>0</v>
      </c>
      <c r="AV41">
        <v>33.6</v>
      </c>
      <c r="AW41">
        <v>69.504000000000005</v>
      </c>
      <c r="AX41">
        <v>17.536000000000001</v>
      </c>
      <c r="AY41">
        <v>0</v>
      </c>
      <c r="AZ41">
        <f t="shared" si="0"/>
        <v>82.76</v>
      </c>
      <c r="BA41">
        <f t="shared" si="1"/>
        <v>3158.5135500000001</v>
      </c>
      <c r="BD41">
        <v>24.07</v>
      </c>
      <c r="BE41">
        <v>7.63</v>
      </c>
      <c r="BF41">
        <v>2.19</v>
      </c>
      <c r="BG41">
        <v>4</v>
      </c>
      <c r="BH41">
        <v>5.81</v>
      </c>
      <c r="BI41">
        <v>7.17</v>
      </c>
      <c r="BJ41">
        <v>1.55</v>
      </c>
      <c r="BK41">
        <v>3.06</v>
      </c>
      <c r="BL41">
        <v>3.24</v>
      </c>
      <c r="BM41">
        <v>1.61</v>
      </c>
      <c r="BN41">
        <v>0.51</v>
      </c>
      <c r="BO41">
        <v>15.19</v>
      </c>
      <c r="BP41">
        <v>0</v>
      </c>
      <c r="BQ41">
        <v>4.38</v>
      </c>
      <c r="BR41">
        <v>2.15</v>
      </c>
      <c r="BS41">
        <v>0.2</v>
      </c>
      <c r="BT41">
        <v>0</v>
      </c>
      <c r="BU41">
        <v>0</v>
      </c>
      <c r="BV41">
        <v>0</v>
      </c>
      <c r="BW41">
        <f t="shared" si="2"/>
        <v>82.76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26.303999999999998</v>
      </c>
      <c r="J42">
        <v>30.687999999999999</v>
      </c>
      <c r="K42">
        <v>686.77995799999997</v>
      </c>
      <c r="L42">
        <v>653.15250000000003</v>
      </c>
      <c r="M42">
        <v>92</v>
      </c>
      <c r="N42">
        <v>59.0625</v>
      </c>
      <c r="O42">
        <v>123.66562500000001</v>
      </c>
      <c r="P42">
        <v>102.375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36.459600000000002</v>
      </c>
      <c r="AE42">
        <v>49.436556000000003</v>
      </c>
      <c r="AF42">
        <v>18.734000000000002</v>
      </c>
      <c r="AG42">
        <v>13.2432</v>
      </c>
      <c r="AH42">
        <v>116.9545</v>
      </c>
      <c r="AI42">
        <v>0</v>
      </c>
      <c r="AJ42">
        <v>0</v>
      </c>
      <c r="AK42">
        <v>51.394500000000001</v>
      </c>
      <c r="AL42">
        <v>60.423999999999999</v>
      </c>
      <c r="AM42">
        <v>5.2786799999999996</v>
      </c>
      <c r="AN42">
        <v>0.68867999999999996</v>
      </c>
      <c r="AO42">
        <v>14.112</v>
      </c>
      <c r="AP42">
        <v>7.0454999999999997</v>
      </c>
      <c r="AQ42">
        <v>7.8120000000000003</v>
      </c>
      <c r="AR42">
        <v>38.64</v>
      </c>
      <c r="AS42">
        <v>26.904</v>
      </c>
      <c r="AT42">
        <v>14.9968</v>
      </c>
      <c r="AU42">
        <v>0</v>
      </c>
      <c r="AV42">
        <v>33.6</v>
      </c>
      <c r="AW42">
        <v>69.504000000000005</v>
      </c>
      <c r="AX42">
        <v>17.536000000000001</v>
      </c>
      <c r="AY42">
        <v>0</v>
      </c>
      <c r="AZ42">
        <f t="shared" si="0"/>
        <v>82.830000000000013</v>
      </c>
      <c r="BA42">
        <f t="shared" si="1"/>
        <v>3158.5835499999998</v>
      </c>
      <c r="BD42">
        <v>24.07</v>
      </c>
      <c r="BE42">
        <v>7.63</v>
      </c>
      <c r="BF42">
        <v>2.19</v>
      </c>
      <c r="BG42">
        <v>4</v>
      </c>
      <c r="BH42">
        <v>5.81</v>
      </c>
      <c r="BI42">
        <v>7.17</v>
      </c>
      <c r="BJ42">
        <v>1.55</v>
      </c>
      <c r="BK42">
        <v>3.09</v>
      </c>
      <c r="BL42">
        <v>3.28</v>
      </c>
      <c r="BM42">
        <v>1.61</v>
      </c>
      <c r="BN42">
        <v>0.51</v>
      </c>
      <c r="BO42">
        <v>15.19</v>
      </c>
      <c r="BP42">
        <v>0</v>
      </c>
      <c r="BQ42">
        <v>4.38</v>
      </c>
      <c r="BR42">
        <v>2.15</v>
      </c>
      <c r="BS42">
        <v>0.2</v>
      </c>
      <c r="BT42">
        <v>0</v>
      </c>
      <c r="BU42">
        <v>0</v>
      </c>
      <c r="BV42">
        <v>0</v>
      </c>
      <c r="BW42">
        <f t="shared" si="2"/>
        <v>82.830000000000013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26.303999999999998</v>
      </c>
      <c r="J43">
        <v>30.687999999999999</v>
      </c>
      <c r="K43">
        <v>686.77995799999997</v>
      </c>
      <c r="L43">
        <v>653.15250000000003</v>
      </c>
      <c r="M43">
        <v>92</v>
      </c>
      <c r="N43">
        <v>59.0625</v>
      </c>
      <c r="O43">
        <v>123.66562500000001</v>
      </c>
      <c r="P43">
        <v>102.375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0</v>
      </c>
      <c r="AB43">
        <v>26.34008</v>
      </c>
      <c r="AC43">
        <v>19.35568</v>
      </c>
      <c r="AD43">
        <v>36.459600000000002</v>
      </c>
      <c r="AE43">
        <v>49.436556000000003</v>
      </c>
      <c r="AF43">
        <v>0</v>
      </c>
      <c r="AG43">
        <v>13.2432</v>
      </c>
      <c r="AH43">
        <v>116.9545</v>
      </c>
      <c r="AI43">
        <v>0</v>
      </c>
      <c r="AJ43">
        <v>0</v>
      </c>
      <c r="AK43">
        <v>51.394500000000001</v>
      </c>
      <c r="AL43">
        <v>60.423999999999999</v>
      </c>
      <c r="AM43">
        <v>5.2786799999999996</v>
      </c>
      <c r="AN43">
        <v>0.68867999999999996</v>
      </c>
      <c r="AO43">
        <v>14.112</v>
      </c>
      <c r="AP43">
        <v>7.0454999999999997</v>
      </c>
      <c r="AQ43">
        <v>7.8120000000000003</v>
      </c>
      <c r="AR43">
        <v>38.64</v>
      </c>
      <c r="AS43">
        <v>26.904</v>
      </c>
      <c r="AT43">
        <v>14.9968</v>
      </c>
      <c r="AU43">
        <v>0</v>
      </c>
      <c r="AV43">
        <v>33.6</v>
      </c>
      <c r="AW43">
        <v>69.504000000000005</v>
      </c>
      <c r="AX43">
        <v>17.536000000000001</v>
      </c>
      <c r="AY43">
        <v>0</v>
      </c>
      <c r="AZ43">
        <f t="shared" si="0"/>
        <v>82.830000000000013</v>
      </c>
      <c r="BA43">
        <f t="shared" si="1"/>
        <v>3133.2957499999998</v>
      </c>
      <c r="BD43">
        <v>24.07</v>
      </c>
      <c r="BE43">
        <v>7.63</v>
      </c>
      <c r="BF43">
        <v>2.19</v>
      </c>
      <c r="BG43">
        <v>4</v>
      </c>
      <c r="BH43">
        <v>5.81</v>
      </c>
      <c r="BI43">
        <v>7.17</v>
      </c>
      <c r="BJ43">
        <v>1.55</v>
      </c>
      <c r="BK43">
        <v>3.09</v>
      </c>
      <c r="BL43">
        <v>3.28</v>
      </c>
      <c r="BM43">
        <v>1.61</v>
      </c>
      <c r="BN43">
        <v>0.51</v>
      </c>
      <c r="BO43">
        <v>15.19</v>
      </c>
      <c r="BP43">
        <v>0</v>
      </c>
      <c r="BQ43">
        <v>4.38</v>
      </c>
      <c r="BR43">
        <v>2.15</v>
      </c>
      <c r="BS43">
        <v>0.2</v>
      </c>
      <c r="BT43">
        <v>0</v>
      </c>
      <c r="BU43">
        <v>0</v>
      </c>
      <c r="BV43">
        <v>0</v>
      </c>
      <c r="BW43">
        <f t="shared" si="2"/>
        <v>82.830000000000013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26.303999999999998</v>
      </c>
      <c r="J44">
        <v>30.687999999999999</v>
      </c>
      <c r="K44">
        <v>686.77995799999997</v>
      </c>
      <c r="L44">
        <v>653.15250000000003</v>
      </c>
      <c r="M44">
        <v>92</v>
      </c>
      <c r="N44">
        <v>59.0625</v>
      </c>
      <c r="O44">
        <v>123.66562500000001</v>
      </c>
      <c r="P44">
        <v>102.375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0</v>
      </c>
      <c r="AB44">
        <v>26.34008</v>
      </c>
      <c r="AC44">
        <v>19.35568</v>
      </c>
      <c r="AD44">
        <v>36.459600000000002</v>
      </c>
      <c r="AE44">
        <v>49.436556000000003</v>
      </c>
      <c r="AF44">
        <v>0</v>
      </c>
      <c r="AG44">
        <v>13.2432</v>
      </c>
      <c r="AH44">
        <v>116.9545</v>
      </c>
      <c r="AI44">
        <v>0</v>
      </c>
      <c r="AJ44">
        <v>0</v>
      </c>
      <c r="AK44">
        <v>51.394500000000001</v>
      </c>
      <c r="AL44">
        <v>60.423999999999999</v>
      </c>
      <c r="AM44">
        <v>5.2786799999999996</v>
      </c>
      <c r="AN44">
        <v>0.68867999999999996</v>
      </c>
      <c r="AO44">
        <v>14.112</v>
      </c>
      <c r="AP44">
        <v>7.0454999999999997</v>
      </c>
      <c r="AQ44">
        <v>7.8120000000000003</v>
      </c>
      <c r="AR44">
        <v>38.64</v>
      </c>
      <c r="AS44">
        <v>26.904</v>
      </c>
      <c r="AT44">
        <v>14.9968</v>
      </c>
      <c r="AU44">
        <v>0</v>
      </c>
      <c r="AV44">
        <v>33.6</v>
      </c>
      <c r="AW44">
        <v>68.960999999999999</v>
      </c>
      <c r="AX44">
        <v>17.536000000000001</v>
      </c>
      <c r="AY44">
        <v>0</v>
      </c>
      <c r="AZ44">
        <f t="shared" si="0"/>
        <v>82.99</v>
      </c>
      <c r="BA44">
        <f t="shared" si="1"/>
        <v>3132.9127499999995</v>
      </c>
      <c r="BD44">
        <v>24.07</v>
      </c>
      <c r="BE44">
        <v>7.63</v>
      </c>
      <c r="BF44">
        <v>2.19</v>
      </c>
      <c r="BG44">
        <v>4</v>
      </c>
      <c r="BH44">
        <v>5.81</v>
      </c>
      <c r="BI44">
        <v>7.17</v>
      </c>
      <c r="BJ44">
        <v>1.55</v>
      </c>
      <c r="BK44">
        <v>3.16</v>
      </c>
      <c r="BL44">
        <v>3.37</v>
      </c>
      <c r="BM44">
        <v>1.61</v>
      </c>
      <c r="BN44">
        <v>0.51</v>
      </c>
      <c r="BO44">
        <v>15.19</v>
      </c>
      <c r="BP44">
        <v>0</v>
      </c>
      <c r="BQ44">
        <v>4.38</v>
      </c>
      <c r="BR44">
        <v>2.15</v>
      </c>
      <c r="BS44">
        <v>0.2</v>
      </c>
      <c r="BT44">
        <v>0</v>
      </c>
      <c r="BU44">
        <v>0</v>
      </c>
      <c r="BV44">
        <v>0</v>
      </c>
      <c r="BW44">
        <f t="shared" si="2"/>
        <v>82.99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26.303999999999998</v>
      </c>
      <c r="J45">
        <v>30.687999999999999</v>
      </c>
      <c r="K45">
        <v>686.77995799999997</v>
      </c>
      <c r="L45">
        <v>653.15250000000003</v>
      </c>
      <c r="M45">
        <v>92</v>
      </c>
      <c r="N45">
        <v>59.0625</v>
      </c>
      <c r="O45">
        <v>123.66562500000001</v>
      </c>
      <c r="P45">
        <v>102.375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0</v>
      </c>
      <c r="AB45">
        <v>26.34008</v>
      </c>
      <c r="AC45">
        <v>19.35568</v>
      </c>
      <c r="AD45">
        <v>36.459600000000002</v>
      </c>
      <c r="AE45">
        <v>49.436556000000003</v>
      </c>
      <c r="AF45">
        <v>0</v>
      </c>
      <c r="AG45">
        <v>13.2432</v>
      </c>
      <c r="AH45">
        <v>116.9545</v>
      </c>
      <c r="AI45">
        <v>0</v>
      </c>
      <c r="AJ45">
        <v>0</v>
      </c>
      <c r="AK45">
        <v>51.394500000000001</v>
      </c>
      <c r="AL45">
        <v>60.423999999999999</v>
      </c>
      <c r="AM45">
        <v>5.2786799999999996</v>
      </c>
      <c r="AN45">
        <v>0.68867999999999996</v>
      </c>
      <c r="AO45">
        <v>14.112</v>
      </c>
      <c r="AP45">
        <v>7.0454999999999997</v>
      </c>
      <c r="AQ45">
        <v>7.8120000000000003</v>
      </c>
      <c r="AR45">
        <v>38.64</v>
      </c>
      <c r="AS45">
        <v>32.9574</v>
      </c>
      <c r="AT45">
        <v>14.9968</v>
      </c>
      <c r="AU45">
        <v>0</v>
      </c>
      <c r="AV45">
        <v>33.6</v>
      </c>
      <c r="AW45">
        <v>68.960999999999999</v>
      </c>
      <c r="AX45">
        <v>17.536000000000001</v>
      </c>
      <c r="AY45">
        <v>0</v>
      </c>
      <c r="AZ45">
        <f t="shared" si="0"/>
        <v>82.99</v>
      </c>
      <c r="BA45">
        <f t="shared" si="1"/>
        <v>3138.9661499999993</v>
      </c>
      <c r="BD45">
        <v>24.07</v>
      </c>
      <c r="BE45">
        <v>7.63</v>
      </c>
      <c r="BF45">
        <v>2.19</v>
      </c>
      <c r="BG45">
        <v>4</v>
      </c>
      <c r="BH45">
        <v>5.81</v>
      </c>
      <c r="BI45">
        <v>7.17</v>
      </c>
      <c r="BJ45">
        <v>1.55</v>
      </c>
      <c r="BK45">
        <v>3.16</v>
      </c>
      <c r="BL45">
        <v>3.37</v>
      </c>
      <c r="BM45">
        <v>1.61</v>
      </c>
      <c r="BN45">
        <v>0.51</v>
      </c>
      <c r="BO45">
        <v>15.19</v>
      </c>
      <c r="BP45">
        <v>0</v>
      </c>
      <c r="BQ45">
        <v>4.38</v>
      </c>
      <c r="BR45">
        <v>2.15</v>
      </c>
      <c r="BS45">
        <v>0.2</v>
      </c>
      <c r="BT45">
        <v>0</v>
      </c>
      <c r="BU45">
        <v>0</v>
      </c>
      <c r="BV45">
        <v>0</v>
      </c>
      <c r="BW45">
        <f t="shared" si="2"/>
        <v>82.99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26.303999999999998</v>
      </c>
      <c r="J46">
        <v>30.687999999999999</v>
      </c>
      <c r="K46">
        <v>686.77995799999997</v>
      </c>
      <c r="L46">
        <v>653.15250000000003</v>
      </c>
      <c r="M46">
        <v>92</v>
      </c>
      <c r="N46">
        <v>59.0625</v>
      </c>
      <c r="O46">
        <v>123.66562500000001</v>
      </c>
      <c r="P46">
        <v>102.375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0</v>
      </c>
      <c r="AB46">
        <v>26.34008</v>
      </c>
      <c r="AC46">
        <v>19.35568</v>
      </c>
      <c r="AD46">
        <v>36.459600000000002</v>
      </c>
      <c r="AE46">
        <v>49.436556000000003</v>
      </c>
      <c r="AF46">
        <v>0</v>
      </c>
      <c r="AG46">
        <v>13.2432</v>
      </c>
      <c r="AH46">
        <v>116.9545</v>
      </c>
      <c r="AI46">
        <v>0</v>
      </c>
      <c r="AJ46">
        <v>0</v>
      </c>
      <c r="AK46">
        <v>51.394500000000001</v>
      </c>
      <c r="AL46">
        <v>60.423999999999999</v>
      </c>
      <c r="AM46">
        <v>5.2786799999999996</v>
      </c>
      <c r="AN46">
        <v>0.68867999999999996</v>
      </c>
      <c r="AO46">
        <v>14.112</v>
      </c>
      <c r="AP46">
        <v>7.0454999999999997</v>
      </c>
      <c r="AQ46">
        <v>7.8120000000000003</v>
      </c>
      <c r="AR46">
        <v>53.543999999999997</v>
      </c>
      <c r="AS46">
        <v>32.9574</v>
      </c>
      <c r="AT46">
        <v>14.9968</v>
      </c>
      <c r="AU46">
        <v>0</v>
      </c>
      <c r="AV46">
        <v>33.6</v>
      </c>
      <c r="AW46">
        <v>68.960999999999999</v>
      </c>
      <c r="AX46">
        <v>17.536000000000001</v>
      </c>
      <c r="AY46">
        <v>0</v>
      </c>
      <c r="AZ46">
        <f t="shared" si="0"/>
        <v>82.99</v>
      </c>
      <c r="BA46">
        <f t="shared" si="1"/>
        <v>3153.8701499999993</v>
      </c>
      <c r="BD46">
        <v>24.07</v>
      </c>
      <c r="BE46">
        <v>7.63</v>
      </c>
      <c r="BF46">
        <v>2.19</v>
      </c>
      <c r="BG46">
        <v>4</v>
      </c>
      <c r="BH46">
        <v>5.81</v>
      </c>
      <c r="BI46">
        <v>7.17</v>
      </c>
      <c r="BJ46">
        <v>1.55</v>
      </c>
      <c r="BK46">
        <v>3.16</v>
      </c>
      <c r="BL46">
        <v>3.37</v>
      </c>
      <c r="BM46">
        <v>1.61</v>
      </c>
      <c r="BN46">
        <v>0.51</v>
      </c>
      <c r="BO46">
        <v>15.19</v>
      </c>
      <c r="BP46">
        <v>0</v>
      </c>
      <c r="BQ46">
        <v>4.38</v>
      </c>
      <c r="BR46">
        <v>2.15</v>
      </c>
      <c r="BS46">
        <v>0.2</v>
      </c>
      <c r="BT46">
        <v>0</v>
      </c>
      <c r="BU46">
        <v>0</v>
      </c>
      <c r="BV46">
        <v>0</v>
      </c>
      <c r="BW46">
        <f t="shared" si="2"/>
        <v>82.99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26.303999999999998</v>
      </c>
      <c r="J47">
        <v>30.687999999999999</v>
      </c>
      <c r="K47">
        <v>686.77995799999997</v>
      </c>
      <c r="L47">
        <v>653.15250000000003</v>
      </c>
      <c r="M47">
        <v>92</v>
      </c>
      <c r="N47">
        <v>59.0625</v>
      </c>
      <c r="O47">
        <v>123.66562500000001</v>
      </c>
      <c r="P47">
        <v>102.375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26.34008</v>
      </c>
      <c r="AC47">
        <v>19.35568</v>
      </c>
      <c r="AD47">
        <v>36.459600000000002</v>
      </c>
      <c r="AE47">
        <v>49.436556000000003</v>
      </c>
      <c r="AF47">
        <v>0</v>
      </c>
      <c r="AG47">
        <v>13.2432</v>
      </c>
      <c r="AH47">
        <v>116.9545</v>
      </c>
      <c r="AI47">
        <v>0</v>
      </c>
      <c r="AJ47">
        <v>0</v>
      </c>
      <c r="AK47">
        <v>51.394500000000001</v>
      </c>
      <c r="AL47">
        <v>60.423999999999999</v>
      </c>
      <c r="AM47">
        <v>5.2786799999999996</v>
      </c>
      <c r="AN47">
        <v>0.68867999999999996</v>
      </c>
      <c r="AO47">
        <v>14.112</v>
      </c>
      <c r="AP47">
        <v>7.0454999999999997</v>
      </c>
      <c r="AQ47">
        <v>7.8120000000000003</v>
      </c>
      <c r="AR47">
        <v>53.543999999999997</v>
      </c>
      <c r="AS47">
        <v>32.9574</v>
      </c>
      <c r="AT47">
        <v>14.9968</v>
      </c>
      <c r="AU47">
        <v>0</v>
      </c>
      <c r="AV47">
        <v>33.6</v>
      </c>
      <c r="AW47">
        <v>68.960999999999999</v>
      </c>
      <c r="AX47">
        <v>17.536000000000001</v>
      </c>
      <c r="AY47">
        <v>0</v>
      </c>
      <c r="AZ47">
        <f t="shared" si="0"/>
        <v>82.99</v>
      </c>
      <c r="BA47">
        <f t="shared" si="1"/>
        <v>3153.8701499999993</v>
      </c>
      <c r="BD47">
        <v>24.07</v>
      </c>
      <c r="BE47">
        <v>7.63</v>
      </c>
      <c r="BF47">
        <v>2.19</v>
      </c>
      <c r="BG47">
        <v>4</v>
      </c>
      <c r="BH47">
        <v>5.81</v>
      </c>
      <c r="BI47">
        <v>7.17</v>
      </c>
      <c r="BJ47">
        <v>1.55</v>
      </c>
      <c r="BK47">
        <v>3.16</v>
      </c>
      <c r="BL47">
        <v>3.37</v>
      </c>
      <c r="BM47">
        <v>1.61</v>
      </c>
      <c r="BN47">
        <v>0.51</v>
      </c>
      <c r="BO47">
        <v>15.19</v>
      </c>
      <c r="BP47">
        <v>0</v>
      </c>
      <c r="BQ47">
        <v>4.38</v>
      </c>
      <c r="BR47">
        <v>2.15</v>
      </c>
      <c r="BS47">
        <v>0.2</v>
      </c>
      <c r="BT47">
        <v>0</v>
      </c>
      <c r="BU47">
        <v>0</v>
      </c>
      <c r="BV47">
        <v>0</v>
      </c>
      <c r="BW47">
        <f t="shared" si="2"/>
        <v>82.99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26.303999999999998</v>
      </c>
      <c r="J48">
        <v>30.687999999999999</v>
      </c>
      <c r="K48">
        <v>686.77995799999997</v>
      </c>
      <c r="L48">
        <v>653.15250000000003</v>
      </c>
      <c r="M48">
        <v>92</v>
      </c>
      <c r="N48">
        <v>59.0625</v>
      </c>
      <c r="O48">
        <v>123.66562500000001</v>
      </c>
      <c r="P48">
        <v>102.375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26.34008</v>
      </c>
      <c r="AC48">
        <v>19.35568</v>
      </c>
      <c r="AD48">
        <v>36.459600000000002</v>
      </c>
      <c r="AE48">
        <v>49.436556000000003</v>
      </c>
      <c r="AF48">
        <v>0</v>
      </c>
      <c r="AG48">
        <v>13.2432</v>
      </c>
      <c r="AH48">
        <v>116.9545</v>
      </c>
      <c r="AI48">
        <v>0</v>
      </c>
      <c r="AJ48">
        <v>0</v>
      </c>
      <c r="AK48">
        <v>51.394500000000001</v>
      </c>
      <c r="AL48">
        <v>60.423999999999999</v>
      </c>
      <c r="AM48">
        <v>5.2786799999999996</v>
      </c>
      <c r="AN48">
        <v>0.68867999999999996</v>
      </c>
      <c r="AO48">
        <v>14.112</v>
      </c>
      <c r="AP48">
        <v>7.0454999999999997</v>
      </c>
      <c r="AQ48">
        <v>7.8120000000000003</v>
      </c>
      <c r="AR48">
        <v>53.543999999999997</v>
      </c>
      <c r="AS48">
        <v>32.9574</v>
      </c>
      <c r="AT48">
        <v>14.9968</v>
      </c>
      <c r="AU48">
        <v>0</v>
      </c>
      <c r="AV48">
        <v>33.6</v>
      </c>
      <c r="AW48">
        <v>68.960999999999999</v>
      </c>
      <c r="AX48">
        <v>17.536000000000001</v>
      </c>
      <c r="AY48">
        <v>0</v>
      </c>
      <c r="AZ48">
        <f t="shared" si="0"/>
        <v>82.99</v>
      </c>
      <c r="BA48">
        <f t="shared" si="1"/>
        <v>3153.8701499999993</v>
      </c>
      <c r="BD48">
        <v>24.07</v>
      </c>
      <c r="BE48">
        <v>7.63</v>
      </c>
      <c r="BF48">
        <v>2.19</v>
      </c>
      <c r="BG48">
        <v>4</v>
      </c>
      <c r="BH48">
        <v>5.81</v>
      </c>
      <c r="BI48">
        <v>7.17</v>
      </c>
      <c r="BJ48">
        <v>1.55</v>
      </c>
      <c r="BK48">
        <v>3.16</v>
      </c>
      <c r="BL48">
        <v>3.37</v>
      </c>
      <c r="BM48">
        <v>1.61</v>
      </c>
      <c r="BN48">
        <v>0.51</v>
      </c>
      <c r="BO48">
        <v>15.19</v>
      </c>
      <c r="BP48">
        <v>0</v>
      </c>
      <c r="BQ48">
        <v>4.38</v>
      </c>
      <c r="BR48">
        <v>2.15</v>
      </c>
      <c r="BS48">
        <v>0.2</v>
      </c>
      <c r="BT48">
        <v>0</v>
      </c>
      <c r="BU48">
        <v>0</v>
      </c>
      <c r="BV48">
        <v>0</v>
      </c>
      <c r="BW48">
        <f t="shared" si="2"/>
        <v>82.99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30.687999999999999</v>
      </c>
      <c r="J49">
        <v>30.687999999999999</v>
      </c>
      <c r="K49">
        <v>686.77995799999997</v>
      </c>
      <c r="L49">
        <v>653.15250000000003</v>
      </c>
      <c r="M49">
        <v>92</v>
      </c>
      <c r="N49">
        <v>59.0625</v>
      </c>
      <c r="O49">
        <v>123.66562500000001</v>
      </c>
      <c r="P49">
        <v>102.375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26.34008</v>
      </c>
      <c r="AC49">
        <v>19.35568</v>
      </c>
      <c r="AD49">
        <v>36.459600000000002</v>
      </c>
      <c r="AE49">
        <v>49.436556000000003</v>
      </c>
      <c r="AF49">
        <v>0</v>
      </c>
      <c r="AG49">
        <v>13.2432</v>
      </c>
      <c r="AH49">
        <v>116.9545</v>
      </c>
      <c r="AI49">
        <v>0</v>
      </c>
      <c r="AJ49">
        <v>0</v>
      </c>
      <c r="AK49">
        <v>51.394500000000001</v>
      </c>
      <c r="AL49">
        <v>60.423999999999999</v>
      </c>
      <c r="AM49">
        <v>5.2786799999999996</v>
      </c>
      <c r="AN49">
        <v>0.68867999999999996</v>
      </c>
      <c r="AO49">
        <v>14.112</v>
      </c>
      <c r="AP49">
        <v>12.169499999999999</v>
      </c>
      <c r="AQ49">
        <v>7.8120000000000003</v>
      </c>
      <c r="AR49">
        <v>53.543999999999997</v>
      </c>
      <c r="AS49">
        <v>32.9574</v>
      </c>
      <c r="AT49">
        <v>14.9968</v>
      </c>
      <c r="AU49">
        <v>0</v>
      </c>
      <c r="AV49">
        <v>32.549999999999997</v>
      </c>
      <c r="AW49">
        <v>68.960999999999999</v>
      </c>
      <c r="AX49">
        <v>13.151999999999999</v>
      </c>
      <c r="AY49">
        <v>0</v>
      </c>
      <c r="AZ49">
        <f t="shared" si="0"/>
        <v>83.169999999999987</v>
      </c>
      <c r="BA49">
        <f t="shared" si="1"/>
        <v>3158.1241499999996</v>
      </c>
      <c r="BD49">
        <v>24.07</v>
      </c>
      <c r="BE49">
        <v>7.63</v>
      </c>
      <c r="BF49">
        <v>2.19</v>
      </c>
      <c r="BG49">
        <v>4</v>
      </c>
      <c r="BH49">
        <v>5.81</v>
      </c>
      <c r="BI49">
        <v>7.17</v>
      </c>
      <c r="BJ49">
        <v>1.55</v>
      </c>
      <c r="BK49">
        <v>3.16</v>
      </c>
      <c r="BL49">
        <v>3.37</v>
      </c>
      <c r="BM49">
        <v>1.61</v>
      </c>
      <c r="BN49">
        <v>0.51</v>
      </c>
      <c r="BO49">
        <v>15.36</v>
      </c>
      <c r="BP49">
        <v>0</v>
      </c>
      <c r="BQ49">
        <v>4.38</v>
      </c>
      <c r="BR49">
        <v>2.15</v>
      </c>
      <c r="BS49">
        <v>0.21</v>
      </c>
      <c r="BT49">
        <v>0</v>
      </c>
      <c r="BU49">
        <v>0</v>
      </c>
      <c r="BV49">
        <v>0</v>
      </c>
      <c r="BW49">
        <f t="shared" si="2"/>
        <v>83.169999999999987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30.687999999999999</v>
      </c>
      <c r="J50">
        <v>30.687999999999999</v>
      </c>
      <c r="K50">
        <v>686.77995799999997</v>
      </c>
      <c r="L50">
        <v>653.15250000000003</v>
      </c>
      <c r="M50">
        <v>92</v>
      </c>
      <c r="N50">
        <v>59.0625</v>
      </c>
      <c r="O50">
        <v>123.66562500000001</v>
      </c>
      <c r="P50">
        <v>102.375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26.34008</v>
      </c>
      <c r="AC50">
        <v>19.35568</v>
      </c>
      <c r="AD50">
        <v>36.459600000000002</v>
      </c>
      <c r="AE50">
        <v>49.436556000000003</v>
      </c>
      <c r="AF50">
        <v>0</v>
      </c>
      <c r="AG50">
        <v>13.2432</v>
      </c>
      <c r="AH50">
        <v>116.9545</v>
      </c>
      <c r="AI50">
        <v>0</v>
      </c>
      <c r="AJ50">
        <v>0</v>
      </c>
      <c r="AK50">
        <v>51.394500000000001</v>
      </c>
      <c r="AL50">
        <v>60.423999999999999</v>
      </c>
      <c r="AM50">
        <v>5.2786799999999996</v>
      </c>
      <c r="AN50">
        <v>0.68867999999999996</v>
      </c>
      <c r="AO50">
        <v>14.112</v>
      </c>
      <c r="AP50">
        <v>12.169499999999999</v>
      </c>
      <c r="AQ50">
        <v>7.8120000000000003</v>
      </c>
      <c r="AR50">
        <v>36.432000000000002</v>
      </c>
      <c r="AS50">
        <v>32.9574</v>
      </c>
      <c r="AT50">
        <v>14.9968</v>
      </c>
      <c r="AU50">
        <v>0</v>
      </c>
      <c r="AV50">
        <v>32.549999999999997</v>
      </c>
      <c r="AW50">
        <v>68.960999999999999</v>
      </c>
      <c r="AX50">
        <v>13.151999999999999</v>
      </c>
      <c r="AY50">
        <v>0</v>
      </c>
      <c r="AZ50">
        <f t="shared" si="0"/>
        <v>83.19</v>
      </c>
      <c r="BA50">
        <f t="shared" si="1"/>
        <v>3141.0321499999995</v>
      </c>
      <c r="BD50">
        <v>24.07</v>
      </c>
      <c r="BE50">
        <v>7.63</v>
      </c>
      <c r="BF50">
        <v>2.19</v>
      </c>
      <c r="BG50">
        <v>4</v>
      </c>
      <c r="BH50">
        <v>5.81</v>
      </c>
      <c r="BI50">
        <v>7.17</v>
      </c>
      <c r="BJ50">
        <v>1.55</v>
      </c>
      <c r="BK50">
        <v>3.16</v>
      </c>
      <c r="BL50">
        <v>3.37</v>
      </c>
      <c r="BM50">
        <v>1.61</v>
      </c>
      <c r="BN50">
        <v>0.51</v>
      </c>
      <c r="BO50">
        <v>15.36</v>
      </c>
      <c r="BP50">
        <v>0</v>
      </c>
      <c r="BQ50">
        <v>4.38</v>
      </c>
      <c r="BR50">
        <v>2.15</v>
      </c>
      <c r="BS50">
        <v>0.23</v>
      </c>
      <c r="BT50">
        <v>0</v>
      </c>
      <c r="BU50">
        <v>0</v>
      </c>
      <c r="BV50">
        <v>0</v>
      </c>
      <c r="BW50">
        <f t="shared" si="2"/>
        <v>83.19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30.687999999999999</v>
      </c>
      <c r="J51">
        <v>30.687999999999999</v>
      </c>
      <c r="K51">
        <v>686.77995799999997</v>
      </c>
      <c r="L51">
        <v>653.15250000000003</v>
      </c>
      <c r="M51">
        <v>92</v>
      </c>
      <c r="N51">
        <v>59.0625</v>
      </c>
      <c r="O51">
        <v>123.66562500000001</v>
      </c>
      <c r="P51">
        <v>102.375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26.34008</v>
      </c>
      <c r="AC51">
        <v>19.35568</v>
      </c>
      <c r="AD51">
        <v>36.459600000000002</v>
      </c>
      <c r="AE51">
        <v>49.436556000000003</v>
      </c>
      <c r="AF51">
        <v>0</v>
      </c>
      <c r="AG51">
        <v>13.2432</v>
      </c>
      <c r="AH51">
        <v>140.34540000000001</v>
      </c>
      <c r="AI51">
        <v>0</v>
      </c>
      <c r="AJ51">
        <v>0</v>
      </c>
      <c r="AK51">
        <v>51.394500000000001</v>
      </c>
      <c r="AL51">
        <v>60.423999999999999</v>
      </c>
      <c r="AM51">
        <v>5.2786799999999996</v>
      </c>
      <c r="AN51">
        <v>0.68867999999999996</v>
      </c>
      <c r="AO51">
        <v>14.112</v>
      </c>
      <c r="AP51">
        <v>12.169499999999999</v>
      </c>
      <c r="AQ51">
        <v>7.8120000000000003</v>
      </c>
      <c r="AR51">
        <v>36.432000000000002</v>
      </c>
      <c r="AS51">
        <v>26.904</v>
      </c>
      <c r="AT51">
        <v>14.9968</v>
      </c>
      <c r="AU51">
        <v>0</v>
      </c>
      <c r="AV51">
        <v>32.549999999999997</v>
      </c>
      <c r="AW51">
        <v>68.960999999999999</v>
      </c>
      <c r="AX51">
        <v>13.151999999999999</v>
      </c>
      <c r="AY51">
        <v>0</v>
      </c>
      <c r="AZ51">
        <f t="shared" si="0"/>
        <v>83.199999999999989</v>
      </c>
      <c r="BA51">
        <f t="shared" si="1"/>
        <v>3158.3796499999999</v>
      </c>
      <c r="BD51">
        <v>24.07</v>
      </c>
      <c r="BE51">
        <v>7.63</v>
      </c>
      <c r="BF51">
        <v>2.19</v>
      </c>
      <c r="BG51">
        <v>4</v>
      </c>
      <c r="BH51">
        <v>5.81</v>
      </c>
      <c r="BI51">
        <v>7.17</v>
      </c>
      <c r="BJ51">
        <v>1.55</v>
      </c>
      <c r="BK51">
        <v>3.16</v>
      </c>
      <c r="BL51">
        <v>3.37</v>
      </c>
      <c r="BM51">
        <v>1.61</v>
      </c>
      <c r="BN51">
        <v>0.51</v>
      </c>
      <c r="BO51">
        <v>15.36</v>
      </c>
      <c r="BP51">
        <v>0</v>
      </c>
      <c r="BQ51">
        <v>4.38</v>
      </c>
      <c r="BR51">
        <v>2.15</v>
      </c>
      <c r="BS51">
        <v>0.24</v>
      </c>
      <c r="BT51">
        <v>0</v>
      </c>
      <c r="BU51">
        <v>0</v>
      </c>
      <c r="BV51">
        <v>0</v>
      </c>
      <c r="BW51">
        <f t="shared" si="2"/>
        <v>83.199999999999989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30.687999999999999</v>
      </c>
      <c r="J52">
        <v>30.687999999999999</v>
      </c>
      <c r="K52">
        <v>686.77995799999997</v>
      </c>
      <c r="L52">
        <v>653.15250000000003</v>
      </c>
      <c r="M52">
        <v>92</v>
      </c>
      <c r="N52">
        <v>59.0625</v>
      </c>
      <c r="O52">
        <v>123.66562500000001</v>
      </c>
      <c r="P52">
        <v>102.375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26.34008</v>
      </c>
      <c r="AC52">
        <v>19.35568</v>
      </c>
      <c r="AD52">
        <v>36.459600000000002</v>
      </c>
      <c r="AE52">
        <v>49.436556000000003</v>
      </c>
      <c r="AF52">
        <v>0</v>
      </c>
      <c r="AG52">
        <v>13.2432</v>
      </c>
      <c r="AH52">
        <v>140.34540000000001</v>
      </c>
      <c r="AI52">
        <v>0</v>
      </c>
      <c r="AJ52">
        <v>0</v>
      </c>
      <c r="AK52">
        <v>51.394500000000001</v>
      </c>
      <c r="AL52">
        <v>60.423999999999999</v>
      </c>
      <c r="AM52">
        <v>5.2786799999999996</v>
      </c>
      <c r="AN52">
        <v>0.68867999999999996</v>
      </c>
      <c r="AO52">
        <v>14.112</v>
      </c>
      <c r="AP52">
        <v>7.0454999999999997</v>
      </c>
      <c r="AQ52">
        <v>7.8120000000000003</v>
      </c>
      <c r="AR52">
        <v>36.432000000000002</v>
      </c>
      <c r="AS52">
        <v>26.904</v>
      </c>
      <c r="AT52">
        <v>14.9968</v>
      </c>
      <c r="AU52">
        <v>0</v>
      </c>
      <c r="AV52">
        <v>32.549999999999997</v>
      </c>
      <c r="AW52">
        <v>68.960999999999999</v>
      </c>
      <c r="AX52">
        <v>13.151999999999999</v>
      </c>
      <c r="AY52">
        <v>0</v>
      </c>
      <c r="AZ52">
        <f t="shared" si="0"/>
        <v>83.22</v>
      </c>
      <c r="BA52">
        <f t="shared" si="1"/>
        <v>3153.27565</v>
      </c>
      <c r="BD52">
        <v>24.07</v>
      </c>
      <c r="BE52">
        <v>7.63</v>
      </c>
      <c r="BF52">
        <v>2.19</v>
      </c>
      <c r="BG52">
        <v>4</v>
      </c>
      <c r="BH52">
        <v>5.81</v>
      </c>
      <c r="BI52">
        <v>7.17</v>
      </c>
      <c r="BJ52">
        <v>1.55</v>
      </c>
      <c r="BK52">
        <v>3.16</v>
      </c>
      <c r="BL52">
        <v>3.37</v>
      </c>
      <c r="BM52">
        <v>1.61</v>
      </c>
      <c r="BN52">
        <v>0.51</v>
      </c>
      <c r="BO52">
        <v>15.36</v>
      </c>
      <c r="BP52">
        <v>0</v>
      </c>
      <c r="BQ52">
        <v>4.38</v>
      </c>
      <c r="BR52">
        <v>2.15</v>
      </c>
      <c r="BS52">
        <v>0.26</v>
      </c>
      <c r="BT52">
        <v>0</v>
      </c>
      <c r="BU52">
        <v>0</v>
      </c>
      <c r="BV52">
        <v>0</v>
      </c>
      <c r="BW52">
        <f t="shared" si="2"/>
        <v>83.22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30.687999999999999</v>
      </c>
      <c r="J53">
        <v>30.687999999999999</v>
      </c>
      <c r="K53">
        <v>686.77995799999997</v>
      </c>
      <c r="L53">
        <v>653.15250000000003</v>
      </c>
      <c r="M53">
        <v>92</v>
      </c>
      <c r="N53">
        <v>59.0625</v>
      </c>
      <c r="O53">
        <v>123.66562500000001</v>
      </c>
      <c r="P53">
        <v>102.375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26.34008</v>
      </c>
      <c r="AC53">
        <v>19.35568</v>
      </c>
      <c r="AD53">
        <v>36.459600000000002</v>
      </c>
      <c r="AE53">
        <v>49.436556000000003</v>
      </c>
      <c r="AF53">
        <v>0</v>
      </c>
      <c r="AG53">
        <v>13.2432</v>
      </c>
      <c r="AH53">
        <v>140.34540000000001</v>
      </c>
      <c r="AI53">
        <v>0</v>
      </c>
      <c r="AJ53">
        <v>0</v>
      </c>
      <c r="AK53">
        <v>51.394500000000001</v>
      </c>
      <c r="AL53">
        <v>60.423999999999999</v>
      </c>
      <c r="AM53">
        <v>5.2786799999999996</v>
      </c>
      <c r="AN53">
        <v>0.68867999999999996</v>
      </c>
      <c r="AO53">
        <v>14.112</v>
      </c>
      <c r="AP53">
        <v>7.0454999999999997</v>
      </c>
      <c r="AQ53">
        <v>7.8120000000000003</v>
      </c>
      <c r="AR53">
        <v>36.432000000000002</v>
      </c>
      <c r="AS53">
        <v>26.904</v>
      </c>
      <c r="AT53">
        <v>14.9968</v>
      </c>
      <c r="AU53">
        <v>0</v>
      </c>
      <c r="AV53">
        <v>25.2</v>
      </c>
      <c r="AW53">
        <v>68.960999999999999</v>
      </c>
      <c r="AX53">
        <v>13.151999999999999</v>
      </c>
      <c r="AY53">
        <v>0</v>
      </c>
      <c r="AZ53">
        <f t="shared" si="0"/>
        <v>83.22999999999999</v>
      </c>
      <c r="BA53">
        <f t="shared" si="1"/>
        <v>3145.9356499999999</v>
      </c>
      <c r="BD53">
        <v>24.07</v>
      </c>
      <c r="BE53">
        <v>7.63</v>
      </c>
      <c r="BF53">
        <v>2.19</v>
      </c>
      <c r="BG53">
        <v>4</v>
      </c>
      <c r="BH53">
        <v>5.81</v>
      </c>
      <c r="BI53">
        <v>7.17</v>
      </c>
      <c r="BJ53">
        <v>1.55</v>
      </c>
      <c r="BK53">
        <v>3.16</v>
      </c>
      <c r="BL53">
        <v>3.37</v>
      </c>
      <c r="BM53">
        <v>1.61</v>
      </c>
      <c r="BN53">
        <v>0.51</v>
      </c>
      <c r="BO53">
        <v>15.36</v>
      </c>
      <c r="BP53">
        <v>0</v>
      </c>
      <c r="BQ53">
        <v>4.38</v>
      </c>
      <c r="BR53">
        <v>2.15</v>
      </c>
      <c r="BS53">
        <v>0.27</v>
      </c>
      <c r="BT53">
        <v>0</v>
      </c>
      <c r="BU53">
        <v>0</v>
      </c>
      <c r="BV53">
        <v>0</v>
      </c>
      <c r="BW53">
        <f t="shared" si="2"/>
        <v>83.22999999999999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30.687999999999999</v>
      </c>
      <c r="J54">
        <v>30.687999999999999</v>
      </c>
      <c r="K54">
        <v>686.77995799999997</v>
      </c>
      <c r="L54">
        <v>653.15250000000003</v>
      </c>
      <c r="M54">
        <v>92</v>
      </c>
      <c r="N54">
        <v>59.0625</v>
      </c>
      <c r="O54">
        <v>123.66562500000001</v>
      </c>
      <c r="P54">
        <v>102.375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26.34008</v>
      </c>
      <c r="AC54">
        <v>19.35568</v>
      </c>
      <c r="AD54">
        <v>36.459600000000002</v>
      </c>
      <c r="AE54">
        <v>49.436556000000003</v>
      </c>
      <c r="AF54">
        <v>0</v>
      </c>
      <c r="AG54">
        <v>13.2432</v>
      </c>
      <c r="AH54">
        <v>140.34540000000001</v>
      </c>
      <c r="AI54">
        <v>0</v>
      </c>
      <c r="AJ54">
        <v>0</v>
      </c>
      <c r="AK54">
        <v>51.394500000000001</v>
      </c>
      <c r="AL54">
        <v>60.423999999999999</v>
      </c>
      <c r="AM54">
        <v>5.2786799999999996</v>
      </c>
      <c r="AN54">
        <v>0.68867999999999996</v>
      </c>
      <c r="AO54">
        <v>14.112</v>
      </c>
      <c r="AP54">
        <v>7.0454999999999997</v>
      </c>
      <c r="AQ54">
        <v>15.624000000000001</v>
      </c>
      <c r="AR54">
        <v>36.432000000000002</v>
      </c>
      <c r="AS54">
        <v>26.904</v>
      </c>
      <c r="AT54">
        <v>14.9968</v>
      </c>
      <c r="AU54">
        <v>0</v>
      </c>
      <c r="AV54">
        <v>25.2</v>
      </c>
      <c r="AW54">
        <v>68.960999999999999</v>
      </c>
      <c r="AX54">
        <v>13.151999999999999</v>
      </c>
      <c r="AY54">
        <v>0</v>
      </c>
      <c r="AZ54">
        <f t="shared" si="0"/>
        <v>83.080000000000013</v>
      </c>
      <c r="BA54">
        <f t="shared" si="1"/>
        <v>3153.5976499999997</v>
      </c>
      <c r="BD54">
        <v>24.07</v>
      </c>
      <c r="BE54">
        <v>7.63</v>
      </c>
      <c r="BF54">
        <v>2.19</v>
      </c>
      <c r="BG54">
        <v>4</v>
      </c>
      <c r="BH54">
        <v>5.81</v>
      </c>
      <c r="BI54">
        <v>7.17</v>
      </c>
      <c r="BJ54">
        <v>1.55</v>
      </c>
      <c r="BK54">
        <v>3.09</v>
      </c>
      <c r="BL54">
        <v>3.27</v>
      </c>
      <c r="BM54">
        <v>1.61</v>
      </c>
      <c r="BN54">
        <v>0.51</v>
      </c>
      <c r="BO54">
        <v>15.36</v>
      </c>
      <c r="BP54">
        <v>0</v>
      </c>
      <c r="BQ54">
        <v>4.38</v>
      </c>
      <c r="BR54">
        <v>2.15</v>
      </c>
      <c r="BS54">
        <v>0.28999999999999998</v>
      </c>
      <c r="BT54">
        <v>0</v>
      </c>
      <c r="BU54">
        <v>0</v>
      </c>
      <c r="BV54">
        <v>0</v>
      </c>
      <c r="BW54">
        <f t="shared" si="2"/>
        <v>83.080000000000013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30.687999999999999</v>
      </c>
      <c r="J55">
        <v>30.687999999999999</v>
      </c>
      <c r="K55">
        <v>686.77995799999997</v>
      </c>
      <c r="L55">
        <v>653.15250000000003</v>
      </c>
      <c r="M55">
        <v>92</v>
      </c>
      <c r="N55">
        <v>59.0625</v>
      </c>
      <c r="O55">
        <v>123.66562500000001</v>
      </c>
      <c r="P55">
        <v>102.375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26.34008</v>
      </c>
      <c r="AC55">
        <v>19.35568</v>
      </c>
      <c r="AD55">
        <v>36.459600000000002</v>
      </c>
      <c r="AE55">
        <v>49.436556000000003</v>
      </c>
      <c r="AF55">
        <v>8.8740000000000006</v>
      </c>
      <c r="AG55">
        <v>13.2432</v>
      </c>
      <c r="AH55">
        <v>140.34540000000001</v>
      </c>
      <c r="AI55">
        <v>0</v>
      </c>
      <c r="AJ55">
        <v>0</v>
      </c>
      <c r="AK55">
        <v>51.394500000000001</v>
      </c>
      <c r="AL55">
        <v>60.423999999999999</v>
      </c>
      <c r="AM55">
        <v>5.2786799999999996</v>
      </c>
      <c r="AN55">
        <v>0.68867999999999996</v>
      </c>
      <c r="AO55">
        <v>14.112</v>
      </c>
      <c r="AP55">
        <v>7.0454999999999997</v>
      </c>
      <c r="AQ55">
        <v>15.624000000000001</v>
      </c>
      <c r="AR55">
        <v>36.432000000000002</v>
      </c>
      <c r="AS55">
        <v>22.868400000000001</v>
      </c>
      <c r="AT55">
        <v>14.9968</v>
      </c>
      <c r="AU55">
        <v>0</v>
      </c>
      <c r="AV55">
        <v>23.625</v>
      </c>
      <c r="AW55">
        <v>68.960999999999999</v>
      </c>
      <c r="AX55">
        <v>13.151999999999999</v>
      </c>
      <c r="AY55">
        <v>0</v>
      </c>
      <c r="AZ55">
        <f t="shared" si="0"/>
        <v>83.080000000000013</v>
      </c>
      <c r="BA55">
        <f t="shared" si="1"/>
        <v>3156.8610499999995</v>
      </c>
      <c r="BD55">
        <v>24.07</v>
      </c>
      <c r="BE55">
        <v>7.63</v>
      </c>
      <c r="BF55">
        <v>2.19</v>
      </c>
      <c r="BG55">
        <v>4</v>
      </c>
      <c r="BH55">
        <v>5.81</v>
      </c>
      <c r="BI55">
        <v>7.17</v>
      </c>
      <c r="BJ55">
        <v>1.55</v>
      </c>
      <c r="BK55">
        <v>3.09</v>
      </c>
      <c r="BL55">
        <v>3.27</v>
      </c>
      <c r="BM55">
        <v>1.61</v>
      </c>
      <c r="BN55">
        <v>0.51</v>
      </c>
      <c r="BO55">
        <v>15.36</v>
      </c>
      <c r="BP55">
        <v>0</v>
      </c>
      <c r="BQ55">
        <v>4.38</v>
      </c>
      <c r="BR55">
        <v>2.15</v>
      </c>
      <c r="BS55">
        <v>0.28999999999999998</v>
      </c>
      <c r="BT55">
        <v>0</v>
      </c>
      <c r="BU55">
        <v>0</v>
      </c>
      <c r="BV55">
        <v>0</v>
      </c>
      <c r="BW55">
        <f t="shared" si="2"/>
        <v>83.080000000000013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30.687999999999999</v>
      </c>
      <c r="J56">
        <v>30.687999999999999</v>
      </c>
      <c r="K56">
        <v>686.77995799999997</v>
      </c>
      <c r="L56">
        <v>653.15250000000003</v>
      </c>
      <c r="M56">
        <v>92</v>
      </c>
      <c r="N56">
        <v>59.0625</v>
      </c>
      <c r="O56">
        <v>123.66562500000001</v>
      </c>
      <c r="P56">
        <v>102.375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26.34008</v>
      </c>
      <c r="AC56">
        <v>19.35568</v>
      </c>
      <c r="AD56">
        <v>36.459600000000002</v>
      </c>
      <c r="AE56">
        <v>49.436556000000003</v>
      </c>
      <c r="AF56">
        <v>8.8740000000000006</v>
      </c>
      <c r="AG56">
        <v>13.2432</v>
      </c>
      <c r="AH56">
        <v>140.34540000000001</v>
      </c>
      <c r="AI56">
        <v>0</v>
      </c>
      <c r="AJ56">
        <v>0</v>
      </c>
      <c r="AK56">
        <v>51.394500000000001</v>
      </c>
      <c r="AL56">
        <v>60.423999999999999</v>
      </c>
      <c r="AM56">
        <v>5.2786799999999996</v>
      </c>
      <c r="AN56">
        <v>0.68867999999999996</v>
      </c>
      <c r="AO56">
        <v>14.112</v>
      </c>
      <c r="AP56">
        <v>7.0454999999999997</v>
      </c>
      <c r="AQ56">
        <v>15.624000000000001</v>
      </c>
      <c r="AR56">
        <v>36.432000000000002</v>
      </c>
      <c r="AS56">
        <v>22.868400000000001</v>
      </c>
      <c r="AT56">
        <v>14.9968</v>
      </c>
      <c r="AU56">
        <v>0</v>
      </c>
      <c r="AV56">
        <v>23.625</v>
      </c>
      <c r="AW56">
        <v>68.960999999999999</v>
      </c>
      <c r="AX56">
        <v>13.151999999999999</v>
      </c>
      <c r="AY56">
        <v>0</v>
      </c>
      <c r="AZ56">
        <f t="shared" si="0"/>
        <v>83.09</v>
      </c>
      <c r="BA56">
        <f t="shared" si="1"/>
        <v>3156.8710499999997</v>
      </c>
      <c r="BD56">
        <v>24.07</v>
      </c>
      <c r="BE56">
        <v>7.63</v>
      </c>
      <c r="BF56">
        <v>2.19</v>
      </c>
      <c r="BG56">
        <v>4</v>
      </c>
      <c r="BH56">
        <v>5.81</v>
      </c>
      <c r="BI56">
        <v>7.17</v>
      </c>
      <c r="BJ56">
        <v>1.55</v>
      </c>
      <c r="BK56">
        <v>3.09</v>
      </c>
      <c r="BL56">
        <v>3.27</v>
      </c>
      <c r="BM56">
        <v>1.61</v>
      </c>
      <c r="BN56">
        <v>0.51</v>
      </c>
      <c r="BO56">
        <v>15.36</v>
      </c>
      <c r="BP56">
        <v>0</v>
      </c>
      <c r="BQ56">
        <v>4.38</v>
      </c>
      <c r="BR56">
        <v>2.15</v>
      </c>
      <c r="BS56">
        <v>0.3</v>
      </c>
      <c r="BT56">
        <v>0</v>
      </c>
      <c r="BU56">
        <v>0</v>
      </c>
      <c r="BV56">
        <v>0</v>
      </c>
      <c r="BW56">
        <f t="shared" si="2"/>
        <v>83.09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30.687999999999999</v>
      </c>
      <c r="J57">
        <v>30.687999999999999</v>
      </c>
      <c r="K57">
        <v>686.77995799999997</v>
      </c>
      <c r="L57">
        <v>653.15250000000003</v>
      </c>
      <c r="M57">
        <v>92</v>
      </c>
      <c r="N57">
        <v>59.0625</v>
      </c>
      <c r="O57">
        <v>123.66562500000001</v>
      </c>
      <c r="P57">
        <v>102.375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26.34008</v>
      </c>
      <c r="AC57">
        <v>19.35568</v>
      </c>
      <c r="AD57">
        <v>36.459600000000002</v>
      </c>
      <c r="AE57">
        <v>49.436556000000003</v>
      </c>
      <c r="AF57">
        <v>8.8740000000000006</v>
      </c>
      <c r="AG57">
        <v>13.2432</v>
      </c>
      <c r="AH57">
        <v>140.34540000000001</v>
      </c>
      <c r="AI57">
        <v>0</v>
      </c>
      <c r="AJ57">
        <v>0</v>
      </c>
      <c r="AK57">
        <v>51.394500000000001</v>
      </c>
      <c r="AL57">
        <v>60.423999999999999</v>
      </c>
      <c r="AM57">
        <v>5.2786799999999996</v>
      </c>
      <c r="AN57">
        <v>0.68867999999999996</v>
      </c>
      <c r="AO57">
        <v>14.112</v>
      </c>
      <c r="AP57">
        <v>7.0454999999999997</v>
      </c>
      <c r="AQ57">
        <v>15.624000000000001</v>
      </c>
      <c r="AR57">
        <v>38.64</v>
      </c>
      <c r="AS57">
        <v>22.868400000000001</v>
      </c>
      <c r="AT57">
        <v>14.9968</v>
      </c>
      <c r="AU57">
        <v>0</v>
      </c>
      <c r="AV57">
        <v>23.625</v>
      </c>
      <c r="AW57">
        <v>68.960999999999999</v>
      </c>
      <c r="AX57">
        <v>13.151999999999999</v>
      </c>
      <c r="AY57">
        <v>0</v>
      </c>
      <c r="AZ57">
        <f t="shared" si="0"/>
        <v>83.100000000000009</v>
      </c>
      <c r="BA57">
        <f t="shared" si="1"/>
        <v>3159.0890499999996</v>
      </c>
      <c r="BD57">
        <v>24.07</v>
      </c>
      <c r="BE57">
        <v>7.63</v>
      </c>
      <c r="BF57">
        <v>2.19</v>
      </c>
      <c r="BG57">
        <v>4</v>
      </c>
      <c r="BH57">
        <v>5.81</v>
      </c>
      <c r="BI57">
        <v>7.17</v>
      </c>
      <c r="BJ57">
        <v>1.55</v>
      </c>
      <c r="BK57">
        <v>3.09</v>
      </c>
      <c r="BL57">
        <v>3.27</v>
      </c>
      <c r="BM57">
        <v>1.61</v>
      </c>
      <c r="BN57">
        <v>0.51</v>
      </c>
      <c r="BO57">
        <v>15.36</v>
      </c>
      <c r="BP57">
        <v>0</v>
      </c>
      <c r="BQ57">
        <v>4.38</v>
      </c>
      <c r="BR57">
        <v>2.15</v>
      </c>
      <c r="BS57">
        <v>0.31</v>
      </c>
      <c r="BT57">
        <v>0</v>
      </c>
      <c r="BU57">
        <v>0</v>
      </c>
      <c r="BV57">
        <v>0</v>
      </c>
      <c r="BW57">
        <f t="shared" si="2"/>
        <v>83.100000000000009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30.687999999999999</v>
      </c>
      <c r="J58">
        <v>30.687999999999999</v>
      </c>
      <c r="K58">
        <v>686.77995799999997</v>
      </c>
      <c r="L58">
        <v>653.15250000000003</v>
      </c>
      <c r="M58">
        <v>92</v>
      </c>
      <c r="N58">
        <v>59.0625</v>
      </c>
      <c r="O58">
        <v>123.66562500000001</v>
      </c>
      <c r="P58">
        <v>102.375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26.34008</v>
      </c>
      <c r="AC58">
        <v>19.35568</v>
      </c>
      <c r="AD58">
        <v>36.459600000000002</v>
      </c>
      <c r="AE58">
        <v>49.436556000000003</v>
      </c>
      <c r="AF58">
        <v>8.8740000000000006</v>
      </c>
      <c r="AG58">
        <v>13.2432</v>
      </c>
      <c r="AH58">
        <v>140.34540000000001</v>
      </c>
      <c r="AI58">
        <v>0</v>
      </c>
      <c r="AJ58">
        <v>0</v>
      </c>
      <c r="AK58">
        <v>51.394500000000001</v>
      </c>
      <c r="AL58">
        <v>60.423999999999999</v>
      </c>
      <c r="AM58">
        <v>5.2786799999999996</v>
      </c>
      <c r="AN58">
        <v>0.68867999999999996</v>
      </c>
      <c r="AO58">
        <v>14.112</v>
      </c>
      <c r="AP58">
        <v>12.169499999999999</v>
      </c>
      <c r="AQ58">
        <v>23.436</v>
      </c>
      <c r="AR58">
        <v>38.64</v>
      </c>
      <c r="AS58">
        <v>22.868400000000001</v>
      </c>
      <c r="AT58">
        <v>14.9968</v>
      </c>
      <c r="AU58">
        <v>0</v>
      </c>
      <c r="AV58">
        <v>23.625</v>
      </c>
      <c r="AW58">
        <v>68.960999999999999</v>
      </c>
      <c r="AX58">
        <v>13.151999999999999</v>
      </c>
      <c r="AY58">
        <v>0</v>
      </c>
      <c r="AZ58">
        <f t="shared" si="0"/>
        <v>83.100000000000009</v>
      </c>
      <c r="BA58">
        <f t="shared" si="1"/>
        <v>3172.0250499999997</v>
      </c>
      <c r="BD58">
        <v>24.07</v>
      </c>
      <c r="BE58">
        <v>7.63</v>
      </c>
      <c r="BF58">
        <v>2.19</v>
      </c>
      <c r="BG58">
        <v>4</v>
      </c>
      <c r="BH58">
        <v>5.81</v>
      </c>
      <c r="BI58">
        <v>7.17</v>
      </c>
      <c r="BJ58">
        <v>1.55</v>
      </c>
      <c r="BK58">
        <v>3.09</v>
      </c>
      <c r="BL58">
        <v>3.27</v>
      </c>
      <c r="BM58">
        <v>1.61</v>
      </c>
      <c r="BN58">
        <v>0.51</v>
      </c>
      <c r="BO58">
        <v>15.36</v>
      </c>
      <c r="BP58">
        <v>0</v>
      </c>
      <c r="BQ58">
        <v>4.38</v>
      </c>
      <c r="BR58">
        <v>2.15</v>
      </c>
      <c r="BS58">
        <v>0.31</v>
      </c>
      <c r="BT58">
        <v>0</v>
      </c>
      <c r="BU58">
        <v>0</v>
      </c>
      <c r="BV58">
        <v>0</v>
      </c>
      <c r="BW58">
        <f t="shared" si="2"/>
        <v>83.100000000000009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30.687999999999999</v>
      </c>
      <c r="J59">
        <v>30.687999999999999</v>
      </c>
      <c r="K59">
        <v>686.77995799999997</v>
      </c>
      <c r="L59">
        <v>653.15250000000003</v>
      </c>
      <c r="M59">
        <v>92</v>
      </c>
      <c r="N59">
        <v>59.0625</v>
      </c>
      <c r="O59">
        <v>123.66562500000001</v>
      </c>
      <c r="P59">
        <v>102.375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26.34008</v>
      </c>
      <c r="AC59">
        <v>19.35568</v>
      </c>
      <c r="AD59">
        <v>36.459600000000002</v>
      </c>
      <c r="AE59">
        <v>49.436556000000003</v>
      </c>
      <c r="AF59">
        <v>8.8740000000000006</v>
      </c>
      <c r="AG59">
        <v>13.2432</v>
      </c>
      <c r="AH59">
        <v>140.34540000000001</v>
      </c>
      <c r="AI59">
        <v>0</v>
      </c>
      <c r="AJ59">
        <v>0</v>
      </c>
      <c r="AK59">
        <v>51.394500000000001</v>
      </c>
      <c r="AL59">
        <v>60.423999999999999</v>
      </c>
      <c r="AM59">
        <v>5.2786799999999996</v>
      </c>
      <c r="AN59">
        <v>0.68867999999999996</v>
      </c>
      <c r="AO59">
        <v>14.112</v>
      </c>
      <c r="AP59">
        <v>12.169499999999999</v>
      </c>
      <c r="AQ59">
        <v>23.436</v>
      </c>
      <c r="AR59">
        <v>38.64</v>
      </c>
      <c r="AS59">
        <v>22.868400000000001</v>
      </c>
      <c r="AT59">
        <v>14.9968</v>
      </c>
      <c r="AU59">
        <v>0</v>
      </c>
      <c r="AV59">
        <v>15.75</v>
      </c>
      <c r="AW59">
        <v>70.046999999999997</v>
      </c>
      <c r="AX59">
        <v>13.151999999999999</v>
      </c>
      <c r="AY59">
        <v>0</v>
      </c>
      <c r="AZ59">
        <f t="shared" si="0"/>
        <v>83.1</v>
      </c>
      <c r="BA59">
        <f t="shared" si="1"/>
        <v>3165.23605</v>
      </c>
      <c r="BD59">
        <v>24.06</v>
      </c>
      <c r="BE59">
        <v>7.63</v>
      </c>
      <c r="BF59">
        <v>2.19</v>
      </c>
      <c r="BG59">
        <v>4</v>
      </c>
      <c r="BH59">
        <v>5.81</v>
      </c>
      <c r="BI59">
        <v>7.17</v>
      </c>
      <c r="BJ59">
        <v>1.55</v>
      </c>
      <c r="BK59">
        <v>3.09</v>
      </c>
      <c r="BL59">
        <v>3.27</v>
      </c>
      <c r="BM59">
        <v>1.61</v>
      </c>
      <c r="BN59">
        <v>0.51</v>
      </c>
      <c r="BO59">
        <v>15.36</v>
      </c>
      <c r="BP59">
        <v>0</v>
      </c>
      <c r="BQ59">
        <v>4.38</v>
      </c>
      <c r="BR59">
        <v>2.15</v>
      </c>
      <c r="BS59">
        <v>0.32</v>
      </c>
      <c r="BT59">
        <v>0</v>
      </c>
      <c r="BU59">
        <v>0</v>
      </c>
      <c r="BV59">
        <v>0</v>
      </c>
      <c r="BW59">
        <f t="shared" si="2"/>
        <v>83.1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30.687999999999999</v>
      </c>
      <c r="J60">
        <v>30.687999999999999</v>
      </c>
      <c r="K60">
        <v>686.77995799999997</v>
      </c>
      <c r="L60">
        <v>653.15250000000003</v>
      </c>
      <c r="M60">
        <v>92</v>
      </c>
      <c r="N60">
        <v>59.0625</v>
      </c>
      <c r="O60">
        <v>123.66562500000001</v>
      </c>
      <c r="P60">
        <v>102.375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26.34008</v>
      </c>
      <c r="AC60">
        <v>19.35568</v>
      </c>
      <c r="AD60">
        <v>36.459600000000002</v>
      </c>
      <c r="AE60">
        <v>49.436556000000003</v>
      </c>
      <c r="AF60">
        <v>8.8740000000000006</v>
      </c>
      <c r="AG60">
        <v>13.2432</v>
      </c>
      <c r="AH60">
        <v>140.34540000000001</v>
      </c>
      <c r="AI60">
        <v>0</v>
      </c>
      <c r="AJ60">
        <v>0</v>
      </c>
      <c r="AK60">
        <v>51.394500000000001</v>
      </c>
      <c r="AL60">
        <v>60.423999999999999</v>
      </c>
      <c r="AM60">
        <v>5.2786799999999996</v>
      </c>
      <c r="AN60">
        <v>0.68867999999999996</v>
      </c>
      <c r="AO60">
        <v>14.112</v>
      </c>
      <c r="AP60">
        <v>7.6859999999999999</v>
      </c>
      <c r="AQ60">
        <v>23.436</v>
      </c>
      <c r="AR60">
        <v>38.64</v>
      </c>
      <c r="AS60">
        <v>22.868400000000001</v>
      </c>
      <c r="AT60">
        <v>14.9968</v>
      </c>
      <c r="AU60">
        <v>0</v>
      </c>
      <c r="AV60">
        <v>15.75</v>
      </c>
      <c r="AW60">
        <v>70.046999999999997</v>
      </c>
      <c r="AX60">
        <v>13.151999999999999</v>
      </c>
      <c r="AY60">
        <v>0</v>
      </c>
      <c r="AZ60">
        <f t="shared" si="0"/>
        <v>81.89</v>
      </c>
      <c r="BA60">
        <f t="shared" si="1"/>
        <v>3159.5425500000001</v>
      </c>
      <c r="BD60">
        <v>22.85</v>
      </c>
      <c r="BE60">
        <v>7.63</v>
      </c>
      <c r="BF60">
        <v>2.19</v>
      </c>
      <c r="BG60">
        <v>4</v>
      </c>
      <c r="BH60">
        <v>5.81</v>
      </c>
      <c r="BI60">
        <v>7.17</v>
      </c>
      <c r="BJ60">
        <v>1.55</v>
      </c>
      <c r="BK60">
        <v>3.09</v>
      </c>
      <c r="BL60">
        <v>3.27</v>
      </c>
      <c r="BM60">
        <v>1.61</v>
      </c>
      <c r="BN60">
        <v>0.51</v>
      </c>
      <c r="BO60">
        <v>15.36</v>
      </c>
      <c r="BP60">
        <v>0</v>
      </c>
      <c r="BQ60">
        <v>4.38</v>
      </c>
      <c r="BR60">
        <v>2.15</v>
      </c>
      <c r="BS60">
        <v>0.32</v>
      </c>
      <c r="BT60">
        <v>0</v>
      </c>
      <c r="BU60">
        <v>0</v>
      </c>
      <c r="BV60">
        <v>0</v>
      </c>
      <c r="BW60">
        <f t="shared" si="2"/>
        <v>81.89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30.687999999999999</v>
      </c>
      <c r="J61">
        <v>30.687999999999999</v>
      </c>
      <c r="K61">
        <v>686.77995799999997</v>
      </c>
      <c r="L61">
        <v>653.15250000000003</v>
      </c>
      <c r="M61">
        <v>92</v>
      </c>
      <c r="N61">
        <v>59.0625</v>
      </c>
      <c r="O61">
        <v>123.66562500000001</v>
      </c>
      <c r="P61">
        <v>102.375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36.459600000000002</v>
      </c>
      <c r="AE61">
        <v>49.436556000000003</v>
      </c>
      <c r="AF61">
        <v>8.8740000000000006</v>
      </c>
      <c r="AG61">
        <v>13.2432</v>
      </c>
      <c r="AH61">
        <v>140.34540000000001</v>
      </c>
      <c r="AI61">
        <v>0</v>
      </c>
      <c r="AJ61">
        <v>0</v>
      </c>
      <c r="AK61">
        <v>51.394500000000001</v>
      </c>
      <c r="AL61">
        <v>60.423999999999999</v>
      </c>
      <c r="AM61">
        <v>5.2786799999999996</v>
      </c>
      <c r="AN61">
        <v>0.68867999999999996</v>
      </c>
      <c r="AO61">
        <v>14.112</v>
      </c>
      <c r="AP61">
        <v>7.6859999999999999</v>
      </c>
      <c r="AQ61">
        <v>23.436</v>
      </c>
      <c r="AR61">
        <v>38.64</v>
      </c>
      <c r="AS61">
        <v>22.868400000000001</v>
      </c>
      <c r="AT61">
        <v>14.9968</v>
      </c>
      <c r="AU61">
        <v>0</v>
      </c>
      <c r="AV61">
        <v>15.75</v>
      </c>
      <c r="AW61">
        <v>70.046999999999997</v>
      </c>
      <c r="AX61">
        <v>13.151999999999999</v>
      </c>
      <c r="AY61">
        <v>0</v>
      </c>
      <c r="AZ61">
        <f t="shared" si="0"/>
        <v>80.679999999999993</v>
      </c>
      <c r="BA61">
        <f t="shared" si="1"/>
        <v>3164.8863500000002</v>
      </c>
      <c r="BD61">
        <v>21.64</v>
      </c>
      <c r="BE61">
        <v>7.63</v>
      </c>
      <c r="BF61">
        <v>2.19</v>
      </c>
      <c r="BG61">
        <v>4</v>
      </c>
      <c r="BH61">
        <v>5.81</v>
      </c>
      <c r="BI61">
        <v>7.17</v>
      </c>
      <c r="BJ61">
        <v>1.55</v>
      </c>
      <c r="BK61">
        <v>3.09</v>
      </c>
      <c r="BL61">
        <v>3.27</v>
      </c>
      <c r="BM61">
        <v>1.61</v>
      </c>
      <c r="BN61">
        <v>0.51</v>
      </c>
      <c r="BO61">
        <v>15.36</v>
      </c>
      <c r="BP61">
        <v>0</v>
      </c>
      <c r="BQ61">
        <v>4.38</v>
      </c>
      <c r="BR61">
        <v>2.15</v>
      </c>
      <c r="BS61">
        <v>0.32</v>
      </c>
      <c r="BT61">
        <v>0</v>
      </c>
      <c r="BU61">
        <v>0</v>
      </c>
      <c r="BV61">
        <v>0</v>
      </c>
      <c r="BW61">
        <f t="shared" si="2"/>
        <v>80.679999999999993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30.687999999999999</v>
      </c>
      <c r="J62">
        <v>30.687999999999999</v>
      </c>
      <c r="K62">
        <v>686.77995799999997</v>
      </c>
      <c r="L62">
        <v>653.15250000000003</v>
      </c>
      <c r="M62">
        <v>92</v>
      </c>
      <c r="N62">
        <v>59.0625</v>
      </c>
      <c r="O62">
        <v>123.66562500000001</v>
      </c>
      <c r="P62">
        <v>102.375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36.459600000000002</v>
      </c>
      <c r="AE62">
        <v>49.436556000000003</v>
      </c>
      <c r="AF62">
        <v>8.8740000000000006</v>
      </c>
      <c r="AG62">
        <v>13.2432</v>
      </c>
      <c r="AH62">
        <v>140.34540000000001</v>
      </c>
      <c r="AI62">
        <v>0</v>
      </c>
      <c r="AJ62">
        <v>0</v>
      </c>
      <c r="AK62">
        <v>51.394500000000001</v>
      </c>
      <c r="AL62">
        <v>60.423999999999999</v>
      </c>
      <c r="AM62">
        <v>5.2786799999999996</v>
      </c>
      <c r="AN62">
        <v>0.68867999999999996</v>
      </c>
      <c r="AO62">
        <v>14.112</v>
      </c>
      <c r="AP62">
        <v>7.6859999999999999</v>
      </c>
      <c r="AQ62">
        <v>23.436</v>
      </c>
      <c r="AR62">
        <v>38.64</v>
      </c>
      <c r="AS62">
        <v>22.868400000000001</v>
      </c>
      <c r="AT62">
        <v>14.9968</v>
      </c>
      <c r="AU62">
        <v>0</v>
      </c>
      <c r="AV62">
        <v>15.75</v>
      </c>
      <c r="AW62">
        <v>70.046999999999997</v>
      </c>
      <c r="AX62">
        <v>13.151999999999999</v>
      </c>
      <c r="AY62">
        <v>0</v>
      </c>
      <c r="AZ62">
        <f t="shared" si="0"/>
        <v>79.399999999999991</v>
      </c>
      <c r="BA62">
        <f t="shared" si="1"/>
        <v>3163.6063500000005</v>
      </c>
      <c r="BD62">
        <v>20.46</v>
      </c>
      <c r="BE62">
        <v>7.63</v>
      </c>
      <c r="BF62">
        <v>2.19</v>
      </c>
      <c r="BG62">
        <v>4</v>
      </c>
      <c r="BH62">
        <v>5.81</v>
      </c>
      <c r="BI62">
        <v>7.17</v>
      </c>
      <c r="BJ62">
        <v>1.55</v>
      </c>
      <c r="BK62">
        <v>3.05</v>
      </c>
      <c r="BL62">
        <v>3.21</v>
      </c>
      <c r="BM62">
        <v>1.61</v>
      </c>
      <c r="BN62">
        <v>0.51</v>
      </c>
      <c r="BO62">
        <v>15.36</v>
      </c>
      <c r="BP62">
        <v>0</v>
      </c>
      <c r="BQ62">
        <v>4.38</v>
      </c>
      <c r="BR62">
        <v>2.15</v>
      </c>
      <c r="BS62">
        <v>0.32</v>
      </c>
      <c r="BT62">
        <v>0</v>
      </c>
      <c r="BU62">
        <v>0</v>
      </c>
      <c r="BV62">
        <v>0</v>
      </c>
      <c r="BW62">
        <f t="shared" si="2"/>
        <v>79.399999999999991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4.8869999999999996</v>
      </c>
      <c r="G63">
        <v>0</v>
      </c>
      <c r="H63">
        <v>0</v>
      </c>
      <c r="I63">
        <v>30.687999999999999</v>
      </c>
      <c r="J63">
        <v>30.687999999999999</v>
      </c>
      <c r="K63">
        <v>686.77995799999997</v>
      </c>
      <c r="L63">
        <v>653.15250000000003</v>
      </c>
      <c r="M63">
        <v>92</v>
      </c>
      <c r="N63">
        <v>59.0625</v>
      </c>
      <c r="O63">
        <v>123.66562500000001</v>
      </c>
      <c r="P63">
        <v>102.375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26.34008</v>
      </c>
      <c r="AC63">
        <v>19.35568</v>
      </c>
      <c r="AD63">
        <v>36.459600000000002</v>
      </c>
      <c r="AE63">
        <v>49.436556000000003</v>
      </c>
      <c r="AF63">
        <v>8.8740000000000006</v>
      </c>
      <c r="AG63">
        <v>13.2432</v>
      </c>
      <c r="AH63">
        <v>140.34540000000001</v>
      </c>
      <c r="AI63">
        <v>0</v>
      </c>
      <c r="AJ63">
        <v>0</v>
      </c>
      <c r="AK63">
        <v>51.394500000000001</v>
      </c>
      <c r="AL63">
        <v>60.423999999999999</v>
      </c>
      <c r="AM63">
        <v>5.2786799999999996</v>
      </c>
      <c r="AN63">
        <v>0.68867999999999996</v>
      </c>
      <c r="AO63">
        <v>14.112</v>
      </c>
      <c r="AP63">
        <v>7.6859999999999999</v>
      </c>
      <c r="AQ63">
        <v>23.436</v>
      </c>
      <c r="AR63">
        <v>38.64</v>
      </c>
      <c r="AS63">
        <v>22.868400000000001</v>
      </c>
      <c r="AT63">
        <v>14.9968</v>
      </c>
      <c r="AU63">
        <v>0</v>
      </c>
      <c r="AV63">
        <v>15.75</v>
      </c>
      <c r="AW63">
        <v>65.16</v>
      </c>
      <c r="AX63">
        <v>13.151999999999999</v>
      </c>
      <c r="AY63">
        <v>0</v>
      </c>
      <c r="AZ63">
        <f t="shared" si="0"/>
        <v>79.399999999999991</v>
      </c>
      <c r="BA63">
        <f t="shared" si="1"/>
        <v>3163.6063500000009</v>
      </c>
      <c r="BD63">
        <v>20.46</v>
      </c>
      <c r="BE63">
        <v>7.63</v>
      </c>
      <c r="BF63">
        <v>2.19</v>
      </c>
      <c r="BG63">
        <v>4</v>
      </c>
      <c r="BH63">
        <v>5.81</v>
      </c>
      <c r="BI63">
        <v>7.17</v>
      </c>
      <c r="BJ63">
        <v>1.55</v>
      </c>
      <c r="BK63">
        <v>3.05</v>
      </c>
      <c r="BL63">
        <v>3.21</v>
      </c>
      <c r="BM63">
        <v>1.61</v>
      </c>
      <c r="BN63">
        <v>0.51</v>
      </c>
      <c r="BO63">
        <v>15.36</v>
      </c>
      <c r="BP63">
        <v>0</v>
      </c>
      <c r="BQ63">
        <v>4.38</v>
      </c>
      <c r="BR63">
        <v>2.15</v>
      </c>
      <c r="BS63">
        <v>0.32</v>
      </c>
      <c r="BT63">
        <v>0</v>
      </c>
      <c r="BU63">
        <v>0</v>
      </c>
      <c r="BV63">
        <v>0</v>
      </c>
      <c r="BW63">
        <f t="shared" si="2"/>
        <v>79.399999999999991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4.8869999999999996</v>
      </c>
      <c r="G64">
        <v>0</v>
      </c>
      <c r="H64">
        <v>0</v>
      </c>
      <c r="I64">
        <v>30.687999999999999</v>
      </c>
      <c r="J64">
        <v>30.687999999999999</v>
      </c>
      <c r="K64">
        <v>686.77995799999997</v>
      </c>
      <c r="L64">
        <v>653.15250000000003</v>
      </c>
      <c r="M64">
        <v>92</v>
      </c>
      <c r="N64">
        <v>59.0625</v>
      </c>
      <c r="O64">
        <v>123.66562500000001</v>
      </c>
      <c r="P64">
        <v>102.375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11.375999999999999</v>
      </c>
      <c r="AB64">
        <v>26.34008</v>
      </c>
      <c r="AC64">
        <v>19.35568</v>
      </c>
      <c r="AD64">
        <v>36.459600000000002</v>
      </c>
      <c r="AE64">
        <v>49.436556000000003</v>
      </c>
      <c r="AF64">
        <v>8.8740000000000006</v>
      </c>
      <c r="AG64">
        <v>13.2432</v>
      </c>
      <c r="AH64">
        <v>140.34540000000001</v>
      </c>
      <c r="AI64">
        <v>0</v>
      </c>
      <c r="AJ64">
        <v>0</v>
      </c>
      <c r="AK64">
        <v>51.394500000000001</v>
      </c>
      <c r="AL64">
        <v>60.423999999999999</v>
      </c>
      <c r="AM64">
        <v>5.2786799999999996</v>
      </c>
      <c r="AN64">
        <v>0.68867999999999996</v>
      </c>
      <c r="AO64">
        <v>14.112</v>
      </c>
      <c r="AP64">
        <v>7.6859999999999999</v>
      </c>
      <c r="AQ64">
        <v>23.436</v>
      </c>
      <c r="AR64">
        <v>38.64</v>
      </c>
      <c r="AS64">
        <v>22.868400000000001</v>
      </c>
      <c r="AT64">
        <v>14.9968</v>
      </c>
      <c r="AU64">
        <v>0</v>
      </c>
      <c r="AV64">
        <v>15.75</v>
      </c>
      <c r="AW64">
        <v>65.16</v>
      </c>
      <c r="AX64">
        <v>13.151999999999999</v>
      </c>
      <c r="AY64">
        <v>0</v>
      </c>
      <c r="AZ64">
        <f t="shared" si="0"/>
        <v>79.399999999999991</v>
      </c>
      <c r="BA64">
        <f t="shared" si="1"/>
        <v>3174.9823500000011</v>
      </c>
      <c r="BD64">
        <v>20.46</v>
      </c>
      <c r="BE64">
        <v>7.63</v>
      </c>
      <c r="BF64">
        <v>2.19</v>
      </c>
      <c r="BG64">
        <v>4</v>
      </c>
      <c r="BH64">
        <v>5.81</v>
      </c>
      <c r="BI64">
        <v>7.17</v>
      </c>
      <c r="BJ64">
        <v>1.55</v>
      </c>
      <c r="BK64">
        <v>3.05</v>
      </c>
      <c r="BL64">
        <v>3.21</v>
      </c>
      <c r="BM64">
        <v>1.61</v>
      </c>
      <c r="BN64">
        <v>0.51</v>
      </c>
      <c r="BO64">
        <v>15.36</v>
      </c>
      <c r="BP64">
        <v>0</v>
      </c>
      <c r="BQ64">
        <v>4.38</v>
      </c>
      <c r="BR64">
        <v>2.15</v>
      </c>
      <c r="BS64">
        <v>0.32</v>
      </c>
      <c r="BT64">
        <v>0</v>
      </c>
      <c r="BU64">
        <v>0</v>
      </c>
      <c r="BV64">
        <v>0</v>
      </c>
      <c r="BW64">
        <f t="shared" si="2"/>
        <v>79.399999999999991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4.8869999999999996</v>
      </c>
      <c r="G65">
        <v>0</v>
      </c>
      <c r="H65">
        <v>0</v>
      </c>
      <c r="I65">
        <v>30.687999999999999</v>
      </c>
      <c r="J65">
        <v>30.687999999999999</v>
      </c>
      <c r="K65">
        <v>686.77995799999997</v>
      </c>
      <c r="L65">
        <v>653.15250000000003</v>
      </c>
      <c r="M65">
        <v>92</v>
      </c>
      <c r="N65">
        <v>59.0625</v>
      </c>
      <c r="O65">
        <v>123.66562500000001</v>
      </c>
      <c r="P65">
        <v>102.375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13.983000000000001</v>
      </c>
      <c r="AB65">
        <v>26.34008</v>
      </c>
      <c r="AC65">
        <v>19.35568</v>
      </c>
      <c r="AD65">
        <v>36.459600000000002</v>
      </c>
      <c r="AE65">
        <v>49.436556000000003</v>
      </c>
      <c r="AF65">
        <v>8.8740000000000006</v>
      </c>
      <c r="AG65">
        <v>13.2432</v>
      </c>
      <c r="AH65">
        <v>140.34540000000001</v>
      </c>
      <c r="AI65">
        <v>0</v>
      </c>
      <c r="AJ65">
        <v>0</v>
      </c>
      <c r="AK65">
        <v>51.394500000000001</v>
      </c>
      <c r="AL65">
        <v>60.423999999999999</v>
      </c>
      <c r="AM65">
        <v>5.2786799999999996</v>
      </c>
      <c r="AN65">
        <v>0.68867999999999996</v>
      </c>
      <c r="AO65">
        <v>17.492999999999999</v>
      </c>
      <c r="AP65">
        <v>12.169499999999999</v>
      </c>
      <c r="AQ65">
        <v>23.436</v>
      </c>
      <c r="AR65">
        <v>38.64</v>
      </c>
      <c r="AS65">
        <v>22.868400000000001</v>
      </c>
      <c r="AT65">
        <v>14.9968</v>
      </c>
      <c r="AU65">
        <v>0</v>
      </c>
      <c r="AV65">
        <v>15.75</v>
      </c>
      <c r="AW65">
        <v>65.16</v>
      </c>
      <c r="AX65">
        <v>13.151999999999999</v>
      </c>
      <c r="AY65">
        <v>0</v>
      </c>
      <c r="AZ65">
        <f t="shared" si="0"/>
        <v>79.399999999999991</v>
      </c>
      <c r="BA65">
        <f t="shared" si="1"/>
        <v>3185.4538500000008</v>
      </c>
      <c r="BD65">
        <v>20.46</v>
      </c>
      <c r="BE65">
        <v>7.63</v>
      </c>
      <c r="BF65">
        <v>2.19</v>
      </c>
      <c r="BG65">
        <v>4</v>
      </c>
      <c r="BH65">
        <v>5.81</v>
      </c>
      <c r="BI65">
        <v>7.17</v>
      </c>
      <c r="BJ65">
        <v>1.55</v>
      </c>
      <c r="BK65">
        <v>3.05</v>
      </c>
      <c r="BL65">
        <v>3.21</v>
      </c>
      <c r="BM65">
        <v>1.61</v>
      </c>
      <c r="BN65">
        <v>0.51</v>
      </c>
      <c r="BO65">
        <v>15.36</v>
      </c>
      <c r="BP65">
        <v>0</v>
      </c>
      <c r="BQ65">
        <v>4.38</v>
      </c>
      <c r="BR65">
        <v>2.15</v>
      </c>
      <c r="BS65">
        <v>0.32</v>
      </c>
      <c r="BT65">
        <v>0</v>
      </c>
      <c r="BU65">
        <v>0</v>
      </c>
      <c r="BV65">
        <v>0</v>
      </c>
      <c r="BW65">
        <f t="shared" si="2"/>
        <v>79.399999999999991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4.8869999999999996</v>
      </c>
      <c r="G66">
        <v>0</v>
      </c>
      <c r="H66">
        <v>0</v>
      </c>
      <c r="I66">
        <v>30.687999999999999</v>
      </c>
      <c r="J66">
        <v>30.687999999999999</v>
      </c>
      <c r="K66">
        <v>686.77995799999997</v>
      </c>
      <c r="L66">
        <v>653.15250000000003</v>
      </c>
      <c r="M66">
        <v>92</v>
      </c>
      <c r="N66">
        <v>59.0625</v>
      </c>
      <c r="O66">
        <v>123.66562500000001</v>
      </c>
      <c r="P66">
        <v>102.375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13.983000000000001</v>
      </c>
      <c r="AB66">
        <v>26.34008</v>
      </c>
      <c r="AC66">
        <v>19.35568</v>
      </c>
      <c r="AD66">
        <v>36.459600000000002</v>
      </c>
      <c r="AE66">
        <v>49.436556000000003</v>
      </c>
      <c r="AF66">
        <v>8.8740000000000006</v>
      </c>
      <c r="AG66">
        <v>13.2432</v>
      </c>
      <c r="AH66">
        <v>140.34540000000001</v>
      </c>
      <c r="AI66">
        <v>0</v>
      </c>
      <c r="AJ66">
        <v>0</v>
      </c>
      <c r="AK66">
        <v>51.394500000000001</v>
      </c>
      <c r="AL66">
        <v>60.423999999999999</v>
      </c>
      <c r="AM66">
        <v>5.2786799999999996</v>
      </c>
      <c r="AN66">
        <v>0.68867999999999996</v>
      </c>
      <c r="AO66">
        <v>17.492999999999999</v>
      </c>
      <c r="AP66">
        <v>12.169499999999999</v>
      </c>
      <c r="AQ66">
        <v>23.436</v>
      </c>
      <c r="AR66">
        <v>38.64</v>
      </c>
      <c r="AS66">
        <v>22.868400000000001</v>
      </c>
      <c r="AT66">
        <v>14.9968</v>
      </c>
      <c r="AU66">
        <v>0</v>
      </c>
      <c r="AV66">
        <v>15.75</v>
      </c>
      <c r="AW66">
        <v>65.16</v>
      </c>
      <c r="AX66">
        <v>13.151999999999999</v>
      </c>
      <c r="AY66">
        <v>0</v>
      </c>
      <c r="AZ66">
        <f t="shared" si="0"/>
        <v>80.61999999999999</v>
      </c>
      <c r="BA66">
        <f t="shared" si="1"/>
        <v>3186.6738500000006</v>
      </c>
      <c r="BD66">
        <v>21.68</v>
      </c>
      <c r="BE66">
        <v>7.63</v>
      </c>
      <c r="BF66">
        <v>2.19</v>
      </c>
      <c r="BG66">
        <v>4</v>
      </c>
      <c r="BH66">
        <v>5.81</v>
      </c>
      <c r="BI66">
        <v>7.17</v>
      </c>
      <c r="BJ66">
        <v>1.55</v>
      </c>
      <c r="BK66">
        <v>3.05</v>
      </c>
      <c r="BL66">
        <v>3.21</v>
      </c>
      <c r="BM66">
        <v>1.61</v>
      </c>
      <c r="BN66">
        <v>0.51</v>
      </c>
      <c r="BO66">
        <v>15.36</v>
      </c>
      <c r="BP66">
        <v>0</v>
      </c>
      <c r="BQ66">
        <v>4.38</v>
      </c>
      <c r="BR66">
        <v>2.15</v>
      </c>
      <c r="BS66">
        <v>0.32</v>
      </c>
      <c r="BT66">
        <v>0</v>
      </c>
      <c r="BU66">
        <v>0</v>
      </c>
      <c r="BV66">
        <v>0</v>
      </c>
      <c r="BW66">
        <f t="shared" si="2"/>
        <v>80.61999999999999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4.8869999999999996</v>
      </c>
      <c r="G67">
        <v>0</v>
      </c>
      <c r="H67">
        <v>0</v>
      </c>
      <c r="I67">
        <v>30.687999999999999</v>
      </c>
      <c r="J67">
        <v>30.687999999999999</v>
      </c>
      <c r="K67">
        <v>686.77995799999997</v>
      </c>
      <c r="L67">
        <v>653.15250000000003</v>
      </c>
      <c r="M67">
        <v>92</v>
      </c>
      <c r="N67">
        <v>59.0625</v>
      </c>
      <c r="O67">
        <v>123.66562500000001</v>
      </c>
      <c r="P67">
        <v>102.375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28.045000000000002</v>
      </c>
      <c r="AB67">
        <v>26.34008</v>
      </c>
      <c r="AC67">
        <v>19.35568</v>
      </c>
      <c r="AD67">
        <v>36.459600000000002</v>
      </c>
      <c r="AE67">
        <v>49.436556000000003</v>
      </c>
      <c r="AF67">
        <v>8.8740000000000006</v>
      </c>
      <c r="AG67">
        <v>13.2432</v>
      </c>
      <c r="AH67">
        <v>140.34540000000001</v>
      </c>
      <c r="AI67">
        <v>0</v>
      </c>
      <c r="AJ67">
        <v>0</v>
      </c>
      <c r="AK67">
        <v>51.394500000000001</v>
      </c>
      <c r="AL67">
        <v>60.423999999999999</v>
      </c>
      <c r="AM67">
        <v>5.2786799999999996</v>
      </c>
      <c r="AN67">
        <v>0.68867999999999996</v>
      </c>
      <c r="AO67">
        <v>17.492999999999999</v>
      </c>
      <c r="AP67">
        <v>7.6859999999999999</v>
      </c>
      <c r="AQ67">
        <v>23.436</v>
      </c>
      <c r="AR67">
        <v>30.911999999999999</v>
      </c>
      <c r="AS67">
        <v>24.2136</v>
      </c>
      <c r="AT67">
        <v>14.9968</v>
      </c>
      <c r="AU67">
        <v>0</v>
      </c>
      <c r="AV67">
        <v>15.75</v>
      </c>
      <c r="AW67">
        <v>65.16</v>
      </c>
      <c r="AX67">
        <v>13.151999999999999</v>
      </c>
      <c r="AY67">
        <v>0</v>
      </c>
      <c r="AZ67">
        <f t="shared" si="0"/>
        <v>81.829999999999984</v>
      </c>
      <c r="BA67">
        <f t="shared" si="1"/>
        <v>3191.0795500000008</v>
      </c>
      <c r="BD67">
        <v>22.89</v>
      </c>
      <c r="BE67">
        <v>7.63</v>
      </c>
      <c r="BF67">
        <v>2.19</v>
      </c>
      <c r="BG67">
        <v>4</v>
      </c>
      <c r="BH67">
        <v>5.81</v>
      </c>
      <c r="BI67">
        <v>7.17</v>
      </c>
      <c r="BJ67">
        <v>1.55</v>
      </c>
      <c r="BK67">
        <v>3.05</v>
      </c>
      <c r="BL67">
        <v>3.21</v>
      </c>
      <c r="BM67">
        <v>1.61</v>
      </c>
      <c r="BN67">
        <v>0.51</v>
      </c>
      <c r="BO67">
        <v>15.36</v>
      </c>
      <c r="BP67">
        <v>0</v>
      </c>
      <c r="BQ67">
        <v>4.38</v>
      </c>
      <c r="BR67">
        <v>2.15</v>
      </c>
      <c r="BS67">
        <v>0.32</v>
      </c>
      <c r="BT67">
        <v>0</v>
      </c>
      <c r="BU67">
        <v>0</v>
      </c>
      <c r="BV67">
        <v>0</v>
      </c>
      <c r="BW67">
        <f t="shared" si="2"/>
        <v>81.829999999999984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4.8869999999999996</v>
      </c>
      <c r="G68">
        <v>0</v>
      </c>
      <c r="H68">
        <v>0</v>
      </c>
      <c r="I68">
        <v>30.687999999999999</v>
      </c>
      <c r="J68">
        <v>30.687999999999999</v>
      </c>
      <c r="K68">
        <v>686.77995799999997</v>
      </c>
      <c r="L68">
        <v>653.15250000000003</v>
      </c>
      <c r="M68">
        <v>92</v>
      </c>
      <c r="N68">
        <v>59.0625</v>
      </c>
      <c r="O68">
        <v>123.66562500000001</v>
      </c>
      <c r="P68">
        <v>102.375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28.045000000000002</v>
      </c>
      <c r="AB68">
        <v>26.34008</v>
      </c>
      <c r="AC68">
        <v>19.35568</v>
      </c>
      <c r="AD68">
        <v>36.459600000000002</v>
      </c>
      <c r="AE68">
        <v>49.436556000000003</v>
      </c>
      <c r="AF68">
        <v>8.8740000000000006</v>
      </c>
      <c r="AG68">
        <v>13.2432</v>
      </c>
      <c r="AH68">
        <v>140.34540000000001</v>
      </c>
      <c r="AI68">
        <v>0</v>
      </c>
      <c r="AJ68">
        <v>0</v>
      </c>
      <c r="AK68">
        <v>51.394500000000001</v>
      </c>
      <c r="AL68">
        <v>60.423999999999999</v>
      </c>
      <c r="AM68">
        <v>5.2786799999999996</v>
      </c>
      <c r="AN68">
        <v>0.68867999999999996</v>
      </c>
      <c r="AO68">
        <v>17.492999999999999</v>
      </c>
      <c r="AP68">
        <v>7.6859999999999999</v>
      </c>
      <c r="AQ68">
        <v>23.436</v>
      </c>
      <c r="AR68">
        <v>30.911999999999999</v>
      </c>
      <c r="AS68">
        <v>24.2136</v>
      </c>
      <c r="AT68">
        <v>14.9968</v>
      </c>
      <c r="AU68">
        <v>0</v>
      </c>
      <c r="AV68">
        <v>15.75</v>
      </c>
      <c r="AW68">
        <v>65.16</v>
      </c>
      <c r="AX68">
        <v>13.151999999999999</v>
      </c>
      <c r="AY68">
        <v>0</v>
      </c>
      <c r="AZ68">
        <f t="shared" ref="AZ68:AZ98" si="3">BW68</f>
        <v>83.009999999999991</v>
      </c>
      <c r="BA68">
        <f t="shared" ref="BA68:BA98" si="4">SUM(B68:AZ68)</f>
        <v>3192.2595500000007</v>
      </c>
      <c r="BD68">
        <v>24.07</v>
      </c>
      <c r="BE68">
        <v>7.63</v>
      </c>
      <c r="BF68">
        <v>2.19</v>
      </c>
      <c r="BG68">
        <v>4</v>
      </c>
      <c r="BH68">
        <v>5.81</v>
      </c>
      <c r="BI68">
        <v>7.17</v>
      </c>
      <c r="BJ68">
        <v>1.55</v>
      </c>
      <c r="BK68">
        <v>3.05</v>
      </c>
      <c r="BL68">
        <v>3.21</v>
      </c>
      <c r="BM68">
        <v>1.61</v>
      </c>
      <c r="BN68">
        <v>0.51</v>
      </c>
      <c r="BO68">
        <v>15.36</v>
      </c>
      <c r="BP68">
        <v>0</v>
      </c>
      <c r="BQ68">
        <v>4.38</v>
      </c>
      <c r="BR68">
        <v>2.15</v>
      </c>
      <c r="BS68">
        <v>0.32</v>
      </c>
      <c r="BT68">
        <v>0</v>
      </c>
      <c r="BU68">
        <v>0</v>
      </c>
      <c r="BV68">
        <v>0</v>
      </c>
      <c r="BW68">
        <f t="shared" ref="BW68:BW98" si="5">SUM(BD68:BV68)</f>
        <v>83.009999999999991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4.8869999999999996</v>
      </c>
      <c r="G69">
        <v>0</v>
      </c>
      <c r="H69">
        <v>0</v>
      </c>
      <c r="I69">
        <v>30.687999999999999</v>
      </c>
      <c r="J69">
        <v>30.687999999999999</v>
      </c>
      <c r="K69">
        <v>686.77995799999997</v>
      </c>
      <c r="L69">
        <v>653.15250000000003</v>
      </c>
      <c r="M69">
        <v>92</v>
      </c>
      <c r="N69">
        <v>59.0625</v>
      </c>
      <c r="O69">
        <v>123.66562500000001</v>
      </c>
      <c r="P69">
        <v>102.375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28.045000000000002</v>
      </c>
      <c r="AB69">
        <v>26.34008</v>
      </c>
      <c r="AC69">
        <v>19.35568</v>
      </c>
      <c r="AD69">
        <v>36.459600000000002</v>
      </c>
      <c r="AE69">
        <v>49.436556000000003</v>
      </c>
      <c r="AF69">
        <v>18.734000000000002</v>
      </c>
      <c r="AG69">
        <v>13.2432</v>
      </c>
      <c r="AH69">
        <v>140.34540000000001</v>
      </c>
      <c r="AI69">
        <v>0</v>
      </c>
      <c r="AJ69">
        <v>0</v>
      </c>
      <c r="AK69">
        <v>51.394500000000001</v>
      </c>
      <c r="AL69">
        <v>60.423999999999999</v>
      </c>
      <c r="AM69">
        <v>5.2786799999999996</v>
      </c>
      <c r="AN69">
        <v>0.68867999999999996</v>
      </c>
      <c r="AO69">
        <v>17.492999999999999</v>
      </c>
      <c r="AP69">
        <v>7.6859999999999999</v>
      </c>
      <c r="AQ69">
        <v>23.436</v>
      </c>
      <c r="AR69">
        <v>30.911999999999999</v>
      </c>
      <c r="AS69">
        <v>24.2136</v>
      </c>
      <c r="AT69">
        <v>14.9968</v>
      </c>
      <c r="AU69">
        <v>0</v>
      </c>
      <c r="AV69">
        <v>15.75</v>
      </c>
      <c r="AW69">
        <v>65.16</v>
      </c>
      <c r="AX69">
        <v>13.151999999999999</v>
      </c>
      <c r="AY69">
        <v>0</v>
      </c>
      <c r="AZ69">
        <f t="shared" si="3"/>
        <v>82.919999999999987</v>
      </c>
      <c r="BA69">
        <f t="shared" si="4"/>
        <v>3202.0295500000011</v>
      </c>
      <c r="BD69">
        <v>24.07</v>
      </c>
      <c r="BE69">
        <v>7.63</v>
      </c>
      <c r="BF69">
        <v>2.19</v>
      </c>
      <c r="BG69">
        <v>4</v>
      </c>
      <c r="BH69">
        <v>5.81</v>
      </c>
      <c r="BI69">
        <v>7.17</v>
      </c>
      <c r="BJ69">
        <v>1.55</v>
      </c>
      <c r="BK69">
        <v>3.05</v>
      </c>
      <c r="BL69">
        <v>3.21</v>
      </c>
      <c r="BM69">
        <v>1.61</v>
      </c>
      <c r="BN69">
        <v>0.51</v>
      </c>
      <c r="BO69">
        <v>15.27</v>
      </c>
      <c r="BP69">
        <v>0</v>
      </c>
      <c r="BQ69">
        <v>4.38</v>
      </c>
      <c r="BR69">
        <v>2.15</v>
      </c>
      <c r="BS69">
        <v>0.32</v>
      </c>
      <c r="BT69">
        <v>0</v>
      </c>
      <c r="BU69">
        <v>0</v>
      </c>
      <c r="BV69">
        <v>0</v>
      </c>
      <c r="BW69">
        <f t="shared" si="5"/>
        <v>82.919999999999987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4.8869999999999996</v>
      </c>
      <c r="G70">
        <v>0</v>
      </c>
      <c r="H70">
        <v>0</v>
      </c>
      <c r="I70">
        <v>30.687999999999999</v>
      </c>
      <c r="J70">
        <v>30.687999999999999</v>
      </c>
      <c r="K70">
        <v>686.77995799999997</v>
      </c>
      <c r="L70">
        <v>653.15250000000003</v>
      </c>
      <c r="M70">
        <v>92</v>
      </c>
      <c r="N70">
        <v>59.0625</v>
      </c>
      <c r="O70">
        <v>123.66562500000001</v>
      </c>
      <c r="P70">
        <v>102.375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28.045000000000002</v>
      </c>
      <c r="AB70">
        <v>26.34008</v>
      </c>
      <c r="AC70">
        <v>19.35568</v>
      </c>
      <c r="AD70">
        <v>36.459600000000002</v>
      </c>
      <c r="AE70">
        <v>49.436556000000003</v>
      </c>
      <c r="AF70">
        <v>18.734000000000002</v>
      </c>
      <c r="AG70">
        <v>13.2432</v>
      </c>
      <c r="AH70">
        <v>140.34540000000001</v>
      </c>
      <c r="AI70">
        <v>0</v>
      </c>
      <c r="AJ70">
        <v>0</v>
      </c>
      <c r="AK70">
        <v>51.394500000000001</v>
      </c>
      <c r="AL70">
        <v>60.423999999999999</v>
      </c>
      <c r="AM70">
        <v>5.2786799999999996</v>
      </c>
      <c r="AN70">
        <v>0.68867999999999996</v>
      </c>
      <c r="AO70">
        <v>17.492999999999999</v>
      </c>
      <c r="AP70">
        <v>7.6859999999999999</v>
      </c>
      <c r="AQ70">
        <v>23.436</v>
      </c>
      <c r="AR70">
        <v>30.911999999999999</v>
      </c>
      <c r="AS70">
        <v>24.2136</v>
      </c>
      <c r="AT70">
        <v>14.9968</v>
      </c>
      <c r="AU70">
        <v>0</v>
      </c>
      <c r="AV70">
        <v>15.75</v>
      </c>
      <c r="AW70">
        <v>65.16</v>
      </c>
      <c r="AX70">
        <v>13.151999999999999</v>
      </c>
      <c r="AY70">
        <v>0</v>
      </c>
      <c r="AZ70">
        <f t="shared" si="3"/>
        <v>82.919999999999987</v>
      </c>
      <c r="BA70">
        <f t="shared" si="4"/>
        <v>3202.0295500000011</v>
      </c>
      <c r="BD70">
        <v>24.07</v>
      </c>
      <c r="BE70">
        <v>7.63</v>
      </c>
      <c r="BF70">
        <v>2.19</v>
      </c>
      <c r="BG70">
        <v>4</v>
      </c>
      <c r="BH70">
        <v>5.81</v>
      </c>
      <c r="BI70">
        <v>7.17</v>
      </c>
      <c r="BJ70">
        <v>1.55</v>
      </c>
      <c r="BK70">
        <v>3.05</v>
      </c>
      <c r="BL70">
        <v>3.21</v>
      </c>
      <c r="BM70">
        <v>1.61</v>
      </c>
      <c r="BN70">
        <v>0.51</v>
      </c>
      <c r="BO70">
        <v>15.27</v>
      </c>
      <c r="BP70">
        <v>0</v>
      </c>
      <c r="BQ70">
        <v>4.38</v>
      </c>
      <c r="BR70">
        <v>2.15</v>
      </c>
      <c r="BS70">
        <v>0.32</v>
      </c>
      <c r="BT70">
        <v>0</v>
      </c>
      <c r="BU70">
        <v>0</v>
      </c>
      <c r="BV70">
        <v>0</v>
      </c>
      <c r="BW70">
        <f t="shared" si="5"/>
        <v>82.919999999999987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4.8869999999999996</v>
      </c>
      <c r="G71">
        <v>0</v>
      </c>
      <c r="H71">
        <v>0</v>
      </c>
      <c r="I71">
        <v>30.687999999999999</v>
      </c>
      <c r="J71">
        <v>30.687999999999999</v>
      </c>
      <c r="K71">
        <v>686.77995799999997</v>
      </c>
      <c r="L71">
        <v>653.15250000000003</v>
      </c>
      <c r="M71">
        <v>92</v>
      </c>
      <c r="N71">
        <v>59.0625</v>
      </c>
      <c r="O71">
        <v>123.66562500000001</v>
      </c>
      <c r="P71">
        <v>102.375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28.045000000000002</v>
      </c>
      <c r="AB71">
        <v>26.34008</v>
      </c>
      <c r="AC71">
        <v>19.35568</v>
      </c>
      <c r="AD71">
        <v>36.459600000000002</v>
      </c>
      <c r="AE71">
        <v>49.436556000000003</v>
      </c>
      <c r="AF71">
        <v>18.734000000000002</v>
      </c>
      <c r="AG71">
        <v>13.2432</v>
      </c>
      <c r="AH71">
        <v>140.34540000000001</v>
      </c>
      <c r="AI71">
        <v>0</v>
      </c>
      <c r="AJ71">
        <v>0</v>
      </c>
      <c r="AK71">
        <v>51.394500000000001</v>
      </c>
      <c r="AL71">
        <v>60.423999999999999</v>
      </c>
      <c r="AM71">
        <v>5.2786799999999996</v>
      </c>
      <c r="AN71">
        <v>0.68867999999999996</v>
      </c>
      <c r="AO71">
        <v>17.492999999999999</v>
      </c>
      <c r="AP71">
        <v>7.6859999999999999</v>
      </c>
      <c r="AQ71">
        <v>23.436</v>
      </c>
      <c r="AR71">
        <v>53.543999999999997</v>
      </c>
      <c r="AS71">
        <v>26.904</v>
      </c>
      <c r="AT71">
        <v>14.9968</v>
      </c>
      <c r="AU71">
        <v>0</v>
      </c>
      <c r="AV71">
        <v>15.75</v>
      </c>
      <c r="AW71">
        <v>65.16</v>
      </c>
      <c r="AX71">
        <v>13.151999999999999</v>
      </c>
      <c r="AY71">
        <v>0</v>
      </c>
      <c r="AZ71">
        <f t="shared" si="3"/>
        <v>82.919999999999987</v>
      </c>
      <c r="BA71">
        <f t="shared" si="4"/>
        <v>3227.3519500000011</v>
      </c>
      <c r="BD71">
        <v>24.07</v>
      </c>
      <c r="BE71">
        <v>7.63</v>
      </c>
      <c r="BF71">
        <v>2.19</v>
      </c>
      <c r="BG71">
        <v>4</v>
      </c>
      <c r="BH71">
        <v>5.81</v>
      </c>
      <c r="BI71">
        <v>7.17</v>
      </c>
      <c r="BJ71">
        <v>1.55</v>
      </c>
      <c r="BK71">
        <v>3.05</v>
      </c>
      <c r="BL71">
        <v>3.21</v>
      </c>
      <c r="BM71">
        <v>1.61</v>
      </c>
      <c r="BN71">
        <v>0.51</v>
      </c>
      <c r="BO71">
        <v>15.27</v>
      </c>
      <c r="BP71">
        <v>0</v>
      </c>
      <c r="BQ71">
        <v>4.38</v>
      </c>
      <c r="BR71">
        <v>2.15</v>
      </c>
      <c r="BS71">
        <v>0.32</v>
      </c>
      <c r="BT71">
        <v>0</v>
      </c>
      <c r="BU71">
        <v>0</v>
      </c>
      <c r="BV71">
        <v>0</v>
      </c>
      <c r="BW71">
        <f t="shared" si="5"/>
        <v>82.919999999999987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4.8869999999999996</v>
      </c>
      <c r="G72">
        <v>0</v>
      </c>
      <c r="H72">
        <v>0</v>
      </c>
      <c r="I72">
        <v>30.687999999999999</v>
      </c>
      <c r="J72">
        <v>30.687999999999999</v>
      </c>
      <c r="K72">
        <v>686.77995799999997</v>
      </c>
      <c r="L72">
        <v>653.15250000000003</v>
      </c>
      <c r="M72">
        <v>92</v>
      </c>
      <c r="N72">
        <v>59.0625</v>
      </c>
      <c r="O72">
        <v>123.66562500000001</v>
      </c>
      <c r="P72">
        <v>102.375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26.34008</v>
      </c>
      <c r="AC72">
        <v>19.35568</v>
      </c>
      <c r="AD72">
        <v>36.459600000000002</v>
      </c>
      <c r="AE72">
        <v>49.436556000000003</v>
      </c>
      <c r="AF72">
        <v>18.734000000000002</v>
      </c>
      <c r="AG72">
        <v>13.2432</v>
      </c>
      <c r="AH72">
        <v>140.34540000000001</v>
      </c>
      <c r="AI72">
        <v>0</v>
      </c>
      <c r="AJ72">
        <v>0</v>
      </c>
      <c r="AK72">
        <v>51.394500000000001</v>
      </c>
      <c r="AL72">
        <v>60.423999999999999</v>
      </c>
      <c r="AM72">
        <v>5.2786799999999996</v>
      </c>
      <c r="AN72">
        <v>0.68867999999999996</v>
      </c>
      <c r="AO72">
        <v>17.492999999999999</v>
      </c>
      <c r="AP72">
        <v>7.6859999999999999</v>
      </c>
      <c r="AQ72">
        <v>23.436</v>
      </c>
      <c r="AR72">
        <v>53.543999999999997</v>
      </c>
      <c r="AS72">
        <v>26.904</v>
      </c>
      <c r="AT72">
        <v>14.9968</v>
      </c>
      <c r="AU72">
        <v>0</v>
      </c>
      <c r="AV72">
        <v>15.75</v>
      </c>
      <c r="AW72">
        <v>65.16</v>
      </c>
      <c r="AX72">
        <v>13.151999999999999</v>
      </c>
      <c r="AY72">
        <v>0</v>
      </c>
      <c r="AZ72">
        <f t="shared" si="3"/>
        <v>82.919999999999987</v>
      </c>
      <c r="BA72">
        <f t="shared" si="4"/>
        <v>3227.3519500000011</v>
      </c>
      <c r="BD72">
        <v>24.07</v>
      </c>
      <c r="BE72">
        <v>7.63</v>
      </c>
      <c r="BF72">
        <v>2.19</v>
      </c>
      <c r="BG72">
        <v>4</v>
      </c>
      <c r="BH72">
        <v>5.81</v>
      </c>
      <c r="BI72">
        <v>7.17</v>
      </c>
      <c r="BJ72">
        <v>1.55</v>
      </c>
      <c r="BK72">
        <v>3.05</v>
      </c>
      <c r="BL72">
        <v>3.21</v>
      </c>
      <c r="BM72">
        <v>1.61</v>
      </c>
      <c r="BN72">
        <v>0.51</v>
      </c>
      <c r="BO72">
        <v>15.27</v>
      </c>
      <c r="BP72">
        <v>0</v>
      </c>
      <c r="BQ72">
        <v>4.38</v>
      </c>
      <c r="BR72">
        <v>2.15</v>
      </c>
      <c r="BS72">
        <v>0.32</v>
      </c>
      <c r="BT72">
        <v>0</v>
      </c>
      <c r="BU72">
        <v>0</v>
      </c>
      <c r="BV72">
        <v>0</v>
      </c>
      <c r="BW72">
        <f t="shared" si="5"/>
        <v>82.919999999999987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4.8869999999999996</v>
      </c>
      <c r="G73">
        <v>0</v>
      </c>
      <c r="H73">
        <v>0</v>
      </c>
      <c r="I73">
        <v>30.687999999999999</v>
      </c>
      <c r="J73">
        <v>30.687999999999999</v>
      </c>
      <c r="K73">
        <v>686.77995799999997</v>
      </c>
      <c r="L73">
        <v>653.15250000000003</v>
      </c>
      <c r="M73">
        <v>92</v>
      </c>
      <c r="N73">
        <v>59.0625</v>
      </c>
      <c r="O73">
        <v>123.66562500000001</v>
      </c>
      <c r="P73">
        <v>102.375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26.34008</v>
      </c>
      <c r="AC73">
        <v>19.35568</v>
      </c>
      <c r="AD73">
        <v>36.459600000000002</v>
      </c>
      <c r="AE73">
        <v>49.436556000000003</v>
      </c>
      <c r="AF73">
        <v>18.734000000000002</v>
      </c>
      <c r="AG73">
        <v>13.2432</v>
      </c>
      <c r="AH73">
        <v>140.34540000000001</v>
      </c>
      <c r="AI73">
        <v>2.5459999999999998</v>
      </c>
      <c r="AJ73">
        <v>0</v>
      </c>
      <c r="AK73">
        <v>51.394500000000001</v>
      </c>
      <c r="AL73">
        <v>60.423999999999999</v>
      </c>
      <c r="AM73">
        <v>5.2786799999999996</v>
      </c>
      <c r="AN73">
        <v>0.68867999999999996</v>
      </c>
      <c r="AO73">
        <v>17.492999999999999</v>
      </c>
      <c r="AP73">
        <v>5.7645</v>
      </c>
      <c r="AQ73">
        <v>23.436</v>
      </c>
      <c r="AR73">
        <v>53.543999999999997</v>
      </c>
      <c r="AS73">
        <v>26.904</v>
      </c>
      <c r="AT73">
        <v>14.9968</v>
      </c>
      <c r="AU73">
        <v>0</v>
      </c>
      <c r="AV73">
        <v>15.75</v>
      </c>
      <c r="AW73">
        <v>64.617000000000004</v>
      </c>
      <c r="AX73">
        <v>13.151999999999999</v>
      </c>
      <c r="AY73">
        <v>0</v>
      </c>
      <c r="AZ73">
        <f t="shared" si="3"/>
        <v>82.929999999999993</v>
      </c>
      <c r="BA73">
        <f t="shared" si="4"/>
        <v>3227.4434500000011</v>
      </c>
      <c r="BD73">
        <v>24.07</v>
      </c>
      <c r="BE73">
        <v>7.63</v>
      </c>
      <c r="BF73">
        <v>2.19</v>
      </c>
      <c r="BG73">
        <v>4</v>
      </c>
      <c r="BH73">
        <v>5.81</v>
      </c>
      <c r="BI73">
        <v>7.17</v>
      </c>
      <c r="BJ73">
        <v>1.55</v>
      </c>
      <c r="BK73">
        <v>3.05</v>
      </c>
      <c r="BL73">
        <v>3.21</v>
      </c>
      <c r="BM73">
        <v>1.61</v>
      </c>
      <c r="BN73">
        <v>0.51</v>
      </c>
      <c r="BO73">
        <v>15.27</v>
      </c>
      <c r="BP73">
        <v>0</v>
      </c>
      <c r="BQ73">
        <v>4.38</v>
      </c>
      <c r="BR73">
        <v>2.15</v>
      </c>
      <c r="BS73">
        <v>0.33</v>
      </c>
      <c r="BT73">
        <v>0</v>
      </c>
      <c r="BU73">
        <v>0</v>
      </c>
      <c r="BV73">
        <v>0</v>
      </c>
      <c r="BW73">
        <f t="shared" si="5"/>
        <v>82.929999999999993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4.8869999999999996</v>
      </c>
      <c r="G74">
        <v>0</v>
      </c>
      <c r="H74">
        <v>0</v>
      </c>
      <c r="I74">
        <v>30.687999999999999</v>
      </c>
      <c r="J74">
        <v>30.687999999999999</v>
      </c>
      <c r="K74">
        <v>686.77995799999997</v>
      </c>
      <c r="L74">
        <v>653.15250000000003</v>
      </c>
      <c r="M74">
        <v>92</v>
      </c>
      <c r="N74">
        <v>59.0625</v>
      </c>
      <c r="O74">
        <v>123.66562500000001</v>
      </c>
      <c r="P74">
        <v>102.375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26.34008</v>
      </c>
      <c r="AC74">
        <v>19.35568</v>
      </c>
      <c r="AD74">
        <v>36.459600000000002</v>
      </c>
      <c r="AE74">
        <v>49.436556000000003</v>
      </c>
      <c r="AF74">
        <v>18.734000000000002</v>
      </c>
      <c r="AG74">
        <v>13.2432</v>
      </c>
      <c r="AH74">
        <v>140.34540000000001</v>
      </c>
      <c r="AI74">
        <v>2.5459999999999998</v>
      </c>
      <c r="AJ74">
        <v>0</v>
      </c>
      <c r="AK74">
        <v>51.394500000000001</v>
      </c>
      <c r="AL74">
        <v>60.423999999999999</v>
      </c>
      <c r="AM74">
        <v>5.2786799999999996</v>
      </c>
      <c r="AN74">
        <v>0.68867999999999996</v>
      </c>
      <c r="AO74">
        <v>17.492999999999999</v>
      </c>
      <c r="AP74">
        <v>5.7645</v>
      </c>
      <c r="AQ74">
        <v>23.436</v>
      </c>
      <c r="AR74">
        <v>53.543999999999997</v>
      </c>
      <c r="AS74">
        <v>26.904</v>
      </c>
      <c r="AT74">
        <v>14.9968</v>
      </c>
      <c r="AU74">
        <v>0</v>
      </c>
      <c r="AV74">
        <v>15.75</v>
      </c>
      <c r="AW74">
        <v>64.617000000000004</v>
      </c>
      <c r="AX74">
        <v>13.151999999999999</v>
      </c>
      <c r="AY74">
        <v>0</v>
      </c>
      <c r="AZ74">
        <f t="shared" si="3"/>
        <v>82.929999999999993</v>
      </c>
      <c r="BA74">
        <f t="shared" si="4"/>
        <v>3227.4434500000011</v>
      </c>
      <c r="BD74">
        <v>24.07</v>
      </c>
      <c r="BE74">
        <v>7.63</v>
      </c>
      <c r="BF74">
        <v>2.19</v>
      </c>
      <c r="BG74">
        <v>4</v>
      </c>
      <c r="BH74">
        <v>5.81</v>
      </c>
      <c r="BI74">
        <v>7.17</v>
      </c>
      <c r="BJ74">
        <v>1.55</v>
      </c>
      <c r="BK74">
        <v>3.05</v>
      </c>
      <c r="BL74">
        <v>3.21</v>
      </c>
      <c r="BM74">
        <v>1.61</v>
      </c>
      <c r="BN74">
        <v>0.51</v>
      </c>
      <c r="BO74">
        <v>15.27</v>
      </c>
      <c r="BP74">
        <v>0</v>
      </c>
      <c r="BQ74">
        <v>4.38</v>
      </c>
      <c r="BR74">
        <v>2.15</v>
      </c>
      <c r="BS74">
        <v>0.33</v>
      </c>
      <c r="BT74">
        <v>0</v>
      </c>
      <c r="BU74">
        <v>0</v>
      </c>
      <c r="BV74">
        <v>0</v>
      </c>
      <c r="BW74">
        <f t="shared" si="5"/>
        <v>82.929999999999993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4.8869999999999996</v>
      </c>
      <c r="G75">
        <v>0</v>
      </c>
      <c r="H75">
        <v>0</v>
      </c>
      <c r="I75">
        <v>30.687999999999999</v>
      </c>
      <c r="J75">
        <v>30.687999999999999</v>
      </c>
      <c r="K75">
        <v>686.77995799999997</v>
      </c>
      <c r="L75">
        <v>653.15250000000003</v>
      </c>
      <c r="M75">
        <v>92</v>
      </c>
      <c r="N75">
        <v>59.0625</v>
      </c>
      <c r="O75">
        <v>123.66562500000001</v>
      </c>
      <c r="P75">
        <v>102.375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28.045000000000002</v>
      </c>
      <c r="AB75">
        <v>26.34008</v>
      </c>
      <c r="AC75">
        <v>29.062808</v>
      </c>
      <c r="AD75">
        <v>36.459600000000002</v>
      </c>
      <c r="AE75">
        <v>49.436556000000003</v>
      </c>
      <c r="AF75">
        <v>18.734000000000002</v>
      </c>
      <c r="AG75">
        <v>13.2432</v>
      </c>
      <c r="AH75">
        <v>140.34540000000001</v>
      </c>
      <c r="AI75">
        <v>2.5459999999999998</v>
      </c>
      <c r="AJ75">
        <v>0</v>
      </c>
      <c r="AK75">
        <v>51.394500000000001</v>
      </c>
      <c r="AL75">
        <v>60.423999999999999</v>
      </c>
      <c r="AM75">
        <v>5.2786799999999996</v>
      </c>
      <c r="AN75">
        <v>0.68867999999999996</v>
      </c>
      <c r="AO75">
        <v>20.58</v>
      </c>
      <c r="AP75">
        <v>5.7645</v>
      </c>
      <c r="AQ75">
        <v>23.436</v>
      </c>
      <c r="AR75">
        <v>30.911999999999999</v>
      </c>
      <c r="AS75">
        <v>26.904</v>
      </c>
      <c r="AT75">
        <v>14.9968</v>
      </c>
      <c r="AU75">
        <v>0</v>
      </c>
      <c r="AV75">
        <v>15.75</v>
      </c>
      <c r="AW75">
        <v>64.617000000000004</v>
      </c>
      <c r="AX75">
        <v>13.151999999999999</v>
      </c>
      <c r="AY75">
        <v>0</v>
      </c>
      <c r="AZ75">
        <f t="shared" si="3"/>
        <v>83.179999999999993</v>
      </c>
      <c r="BA75">
        <f t="shared" si="4"/>
        <v>3217.8555780000011</v>
      </c>
      <c r="BD75">
        <v>25.2</v>
      </c>
      <c r="BE75">
        <v>7.45</v>
      </c>
      <c r="BF75">
        <v>2.2599999999999998</v>
      </c>
      <c r="BG75">
        <v>3.88</v>
      </c>
      <c r="BH75">
        <v>5.81</v>
      </c>
      <c r="BI75">
        <v>7.03</v>
      </c>
      <c r="BJ75">
        <v>1.6</v>
      </c>
      <c r="BK75">
        <v>3.05</v>
      </c>
      <c r="BL75">
        <v>3.07</v>
      </c>
      <c r="BM75">
        <v>1.61</v>
      </c>
      <c r="BN75">
        <v>0.49</v>
      </c>
      <c r="BO75">
        <v>14.91</v>
      </c>
      <c r="BP75">
        <v>0</v>
      </c>
      <c r="BQ75">
        <v>4.25</v>
      </c>
      <c r="BR75">
        <v>2.2400000000000002</v>
      </c>
      <c r="BS75">
        <v>0.33</v>
      </c>
      <c r="BT75">
        <v>0</v>
      </c>
      <c r="BU75">
        <v>0</v>
      </c>
      <c r="BV75">
        <v>0</v>
      </c>
      <c r="BW75">
        <f t="shared" si="5"/>
        <v>83.179999999999993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4.8869999999999996</v>
      </c>
      <c r="G76">
        <v>0</v>
      </c>
      <c r="H76">
        <v>0</v>
      </c>
      <c r="I76">
        <v>30.687999999999999</v>
      </c>
      <c r="J76">
        <v>30.687999999999999</v>
      </c>
      <c r="K76">
        <v>686.77995799999997</v>
      </c>
      <c r="L76">
        <v>653.15250000000003</v>
      </c>
      <c r="M76">
        <v>92</v>
      </c>
      <c r="N76">
        <v>59.0625</v>
      </c>
      <c r="O76">
        <v>123.66562500000001</v>
      </c>
      <c r="P76">
        <v>102.375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28.045000000000002</v>
      </c>
      <c r="AB76">
        <v>26.34008</v>
      </c>
      <c r="AC76">
        <v>29.062808</v>
      </c>
      <c r="AD76">
        <v>36.459600000000002</v>
      </c>
      <c r="AE76">
        <v>49.436556000000003</v>
      </c>
      <c r="AF76">
        <v>18.734000000000002</v>
      </c>
      <c r="AG76">
        <v>13.2432</v>
      </c>
      <c r="AH76">
        <v>140.34540000000001</v>
      </c>
      <c r="AI76">
        <v>2.5459999999999998</v>
      </c>
      <c r="AJ76">
        <v>0</v>
      </c>
      <c r="AK76">
        <v>51.394500000000001</v>
      </c>
      <c r="AL76">
        <v>60.423999999999999</v>
      </c>
      <c r="AM76">
        <v>5.2786799999999996</v>
      </c>
      <c r="AN76">
        <v>0.68867999999999996</v>
      </c>
      <c r="AO76">
        <v>20.58</v>
      </c>
      <c r="AP76">
        <v>5.7645</v>
      </c>
      <c r="AQ76">
        <v>23.436</v>
      </c>
      <c r="AR76">
        <v>30.911999999999999</v>
      </c>
      <c r="AS76">
        <v>26.904</v>
      </c>
      <c r="AT76">
        <v>14.9968</v>
      </c>
      <c r="AU76">
        <v>0</v>
      </c>
      <c r="AV76">
        <v>15.75</v>
      </c>
      <c r="AW76">
        <v>64.617000000000004</v>
      </c>
      <c r="AX76">
        <v>13.151999999999999</v>
      </c>
      <c r="AY76">
        <v>0</v>
      </c>
      <c r="AZ76">
        <f t="shared" si="3"/>
        <v>83.179999999999993</v>
      </c>
      <c r="BA76">
        <f t="shared" si="4"/>
        <v>3217.8555780000011</v>
      </c>
      <c r="BD76">
        <v>25.2</v>
      </c>
      <c r="BE76">
        <v>7.45</v>
      </c>
      <c r="BF76">
        <v>2.2599999999999998</v>
      </c>
      <c r="BG76">
        <v>3.88</v>
      </c>
      <c r="BH76">
        <v>5.81</v>
      </c>
      <c r="BI76">
        <v>7.03</v>
      </c>
      <c r="BJ76">
        <v>1.6</v>
      </c>
      <c r="BK76">
        <v>3.05</v>
      </c>
      <c r="BL76">
        <v>3.07</v>
      </c>
      <c r="BM76">
        <v>1.61</v>
      </c>
      <c r="BN76">
        <v>0.49</v>
      </c>
      <c r="BO76">
        <v>14.91</v>
      </c>
      <c r="BP76">
        <v>0</v>
      </c>
      <c r="BQ76">
        <v>4.25</v>
      </c>
      <c r="BR76">
        <v>2.2400000000000002</v>
      </c>
      <c r="BS76">
        <v>0.33</v>
      </c>
      <c r="BT76">
        <v>0</v>
      </c>
      <c r="BU76">
        <v>0</v>
      </c>
      <c r="BV76">
        <v>0</v>
      </c>
      <c r="BW76">
        <f t="shared" si="5"/>
        <v>83.179999999999993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4.8869999999999996</v>
      </c>
      <c r="G77">
        <v>0</v>
      </c>
      <c r="H77">
        <v>0</v>
      </c>
      <c r="I77">
        <v>30.687999999999999</v>
      </c>
      <c r="J77">
        <v>30.687999999999999</v>
      </c>
      <c r="K77">
        <v>686.77995799999997</v>
      </c>
      <c r="L77">
        <v>653.15250000000003</v>
      </c>
      <c r="M77">
        <v>92</v>
      </c>
      <c r="N77">
        <v>59.0625</v>
      </c>
      <c r="O77">
        <v>123.66562500000001</v>
      </c>
      <c r="P77">
        <v>102.375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28.045000000000002</v>
      </c>
      <c r="AB77">
        <v>26.34008</v>
      </c>
      <c r="AC77">
        <v>29.062808</v>
      </c>
      <c r="AD77">
        <v>36.459600000000002</v>
      </c>
      <c r="AE77">
        <v>49.436556000000003</v>
      </c>
      <c r="AF77">
        <v>18.734000000000002</v>
      </c>
      <c r="AG77">
        <v>13.2432</v>
      </c>
      <c r="AH77">
        <v>140.34540000000001</v>
      </c>
      <c r="AI77">
        <v>2.5459999999999998</v>
      </c>
      <c r="AJ77">
        <v>0</v>
      </c>
      <c r="AK77">
        <v>51.394500000000001</v>
      </c>
      <c r="AL77">
        <v>60.423999999999999</v>
      </c>
      <c r="AM77">
        <v>5.2786799999999996</v>
      </c>
      <c r="AN77">
        <v>0.68867999999999996</v>
      </c>
      <c r="AO77">
        <v>20.58</v>
      </c>
      <c r="AP77">
        <v>6.4050000000000002</v>
      </c>
      <c r="AQ77">
        <v>23.436</v>
      </c>
      <c r="AR77">
        <v>30.911999999999999</v>
      </c>
      <c r="AS77">
        <v>24.2136</v>
      </c>
      <c r="AT77">
        <v>14.9968</v>
      </c>
      <c r="AU77">
        <v>0</v>
      </c>
      <c r="AV77">
        <v>15.75</v>
      </c>
      <c r="AW77">
        <v>63.530999999999999</v>
      </c>
      <c r="AX77">
        <v>13.151999999999999</v>
      </c>
      <c r="AY77">
        <v>0</v>
      </c>
      <c r="AZ77">
        <f t="shared" si="3"/>
        <v>83.179999999999993</v>
      </c>
      <c r="BA77">
        <f t="shared" si="4"/>
        <v>3214.7196780000008</v>
      </c>
      <c r="BD77">
        <v>25.2</v>
      </c>
      <c r="BE77">
        <v>7.45</v>
      </c>
      <c r="BF77">
        <v>2.2599999999999998</v>
      </c>
      <c r="BG77">
        <v>3.88</v>
      </c>
      <c r="BH77">
        <v>5.81</v>
      </c>
      <c r="BI77">
        <v>7.03</v>
      </c>
      <c r="BJ77">
        <v>1.6</v>
      </c>
      <c r="BK77">
        <v>3.05</v>
      </c>
      <c r="BL77">
        <v>3.07</v>
      </c>
      <c r="BM77">
        <v>1.61</v>
      </c>
      <c r="BN77">
        <v>0.49</v>
      </c>
      <c r="BO77">
        <v>14.91</v>
      </c>
      <c r="BP77">
        <v>0</v>
      </c>
      <c r="BQ77">
        <v>4.25</v>
      </c>
      <c r="BR77">
        <v>2.2400000000000002</v>
      </c>
      <c r="BS77">
        <v>0.33</v>
      </c>
      <c r="BT77">
        <v>0</v>
      </c>
      <c r="BU77">
        <v>0</v>
      </c>
      <c r="BV77">
        <v>0</v>
      </c>
      <c r="BW77">
        <f t="shared" si="5"/>
        <v>83.179999999999993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4.8869999999999996</v>
      </c>
      <c r="G78">
        <v>0</v>
      </c>
      <c r="H78">
        <v>0</v>
      </c>
      <c r="I78">
        <v>30.687999999999999</v>
      </c>
      <c r="J78">
        <v>30.687999999999999</v>
      </c>
      <c r="K78">
        <v>686.77995799999997</v>
      </c>
      <c r="L78">
        <v>653.15250000000003</v>
      </c>
      <c r="M78">
        <v>92</v>
      </c>
      <c r="N78">
        <v>59.0625</v>
      </c>
      <c r="O78">
        <v>123.66562500000001</v>
      </c>
      <c r="P78">
        <v>102.375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42.106999999999999</v>
      </c>
      <c r="AB78">
        <v>26.34008</v>
      </c>
      <c r="AC78">
        <v>29.062808</v>
      </c>
      <c r="AD78">
        <v>36.459600000000002</v>
      </c>
      <c r="AE78">
        <v>49.436556000000003</v>
      </c>
      <c r="AF78">
        <v>18.734000000000002</v>
      </c>
      <c r="AG78">
        <v>13.2432</v>
      </c>
      <c r="AH78">
        <v>140.34540000000001</v>
      </c>
      <c r="AI78">
        <v>12.73</v>
      </c>
      <c r="AJ78">
        <v>0</v>
      </c>
      <c r="AK78">
        <v>51.394500000000001</v>
      </c>
      <c r="AL78">
        <v>60.423999999999999</v>
      </c>
      <c r="AM78">
        <v>5.2786799999999996</v>
      </c>
      <c r="AN78">
        <v>0.68867999999999996</v>
      </c>
      <c r="AO78">
        <v>20.58</v>
      </c>
      <c r="AP78">
        <v>6.4050000000000002</v>
      </c>
      <c r="AQ78">
        <v>23.436</v>
      </c>
      <c r="AR78">
        <v>30.911999999999999</v>
      </c>
      <c r="AS78">
        <v>24.2136</v>
      </c>
      <c r="AT78">
        <v>14.9968</v>
      </c>
      <c r="AU78">
        <v>0</v>
      </c>
      <c r="AV78">
        <v>15.75</v>
      </c>
      <c r="AW78">
        <v>63.530999999999999</v>
      </c>
      <c r="AX78">
        <v>13.151999999999999</v>
      </c>
      <c r="AY78">
        <v>0</v>
      </c>
      <c r="AZ78">
        <f t="shared" si="3"/>
        <v>83.179999999999993</v>
      </c>
      <c r="BA78">
        <f t="shared" si="4"/>
        <v>3238.9656780000009</v>
      </c>
      <c r="BD78">
        <v>25.2</v>
      </c>
      <c r="BE78">
        <v>7.45</v>
      </c>
      <c r="BF78">
        <v>2.2599999999999998</v>
      </c>
      <c r="BG78">
        <v>3.88</v>
      </c>
      <c r="BH78">
        <v>5.81</v>
      </c>
      <c r="BI78">
        <v>7.03</v>
      </c>
      <c r="BJ78">
        <v>1.6</v>
      </c>
      <c r="BK78">
        <v>3.05</v>
      </c>
      <c r="BL78">
        <v>3.07</v>
      </c>
      <c r="BM78">
        <v>1.61</v>
      </c>
      <c r="BN78">
        <v>0.49</v>
      </c>
      <c r="BO78">
        <v>14.91</v>
      </c>
      <c r="BP78">
        <v>0</v>
      </c>
      <c r="BQ78">
        <v>4.25</v>
      </c>
      <c r="BR78">
        <v>2.2400000000000002</v>
      </c>
      <c r="BS78">
        <v>0.33</v>
      </c>
      <c r="BT78">
        <v>0</v>
      </c>
      <c r="BU78">
        <v>0</v>
      </c>
      <c r="BV78">
        <v>0</v>
      </c>
      <c r="BW78">
        <f t="shared" si="5"/>
        <v>83.179999999999993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4.8869999999999996</v>
      </c>
      <c r="G79">
        <v>0</v>
      </c>
      <c r="H79">
        <v>0</v>
      </c>
      <c r="I79">
        <v>30.687999999999999</v>
      </c>
      <c r="J79">
        <v>30.687999999999999</v>
      </c>
      <c r="K79">
        <v>686.77995799999997</v>
      </c>
      <c r="L79">
        <v>653.15250000000003</v>
      </c>
      <c r="M79">
        <v>92</v>
      </c>
      <c r="N79">
        <v>59.0625</v>
      </c>
      <c r="O79">
        <v>123.66562500000001</v>
      </c>
      <c r="P79">
        <v>102.375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20.1144</v>
      </c>
      <c r="AG79">
        <v>13.2432</v>
      </c>
      <c r="AH79">
        <v>154.5504</v>
      </c>
      <c r="AI79">
        <v>16.548999999999999</v>
      </c>
      <c r="AJ79">
        <v>0</v>
      </c>
      <c r="AK79">
        <v>51.394500000000001</v>
      </c>
      <c r="AL79">
        <v>83.664000000000001</v>
      </c>
      <c r="AM79">
        <v>5.2786799999999996</v>
      </c>
      <c r="AN79">
        <v>0.68867999999999996</v>
      </c>
      <c r="AO79">
        <v>20.58</v>
      </c>
      <c r="AP79">
        <v>5.1239999999999997</v>
      </c>
      <c r="AQ79">
        <v>23.436</v>
      </c>
      <c r="AR79">
        <v>35.328000000000003</v>
      </c>
      <c r="AS79">
        <v>24.2136</v>
      </c>
      <c r="AT79">
        <v>14.9968</v>
      </c>
      <c r="AU79">
        <v>0</v>
      </c>
      <c r="AV79">
        <v>15.75</v>
      </c>
      <c r="AW79">
        <v>63.530999999999999</v>
      </c>
      <c r="AX79">
        <v>13.151999999999999</v>
      </c>
      <c r="AY79">
        <v>0</v>
      </c>
      <c r="AZ79">
        <f t="shared" si="3"/>
        <v>83.179999999999993</v>
      </c>
      <c r="BA79">
        <f t="shared" si="4"/>
        <v>3311.0637980000006</v>
      </c>
      <c r="BD79">
        <v>25.2</v>
      </c>
      <c r="BE79">
        <v>7.45</v>
      </c>
      <c r="BF79">
        <v>2.2599999999999998</v>
      </c>
      <c r="BG79">
        <v>3.88</v>
      </c>
      <c r="BH79">
        <v>5.81</v>
      </c>
      <c r="BI79">
        <v>7.03</v>
      </c>
      <c r="BJ79">
        <v>1.6</v>
      </c>
      <c r="BK79">
        <v>3.05</v>
      </c>
      <c r="BL79">
        <v>3.07</v>
      </c>
      <c r="BM79">
        <v>1.61</v>
      </c>
      <c r="BN79">
        <v>0.49</v>
      </c>
      <c r="BO79">
        <v>14.91</v>
      </c>
      <c r="BP79">
        <v>0</v>
      </c>
      <c r="BQ79">
        <v>4.25</v>
      </c>
      <c r="BR79">
        <v>2.2400000000000002</v>
      </c>
      <c r="BS79">
        <v>0.33</v>
      </c>
      <c r="BT79">
        <v>0</v>
      </c>
      <c r="BU79">
        <v>0</v>
      </c>
      <c r="BV79">
        <v>0</v>
      </c>
      <c r="BW79">
        <f t="shared" si="5"/>
        <v>83.179999999999993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4.8869999999999996</v>
      </c>
      <c r="G80">
        <v>0</v>
      </c>
      <c r="H80">
        <v>0</v>
      </c>
      <c r="I80">
        <v>30.687999999999999</v>
      </c>
      <c r="J80">
        <v>30.687999999999999</v>
      </c>
      <c r="K80">
        <v>686.77995799999997</v>
      </c>
      <c r="L80">
        <v>653.15250000000003</v>
      </c>
      <c r="M80">
        <v>92</v>
      </c>
      <c r="N80">
        <v>59.0625</v>
      </c>
      <c r="O80">
        <v>123.66562500000001</v>
      </c>
      <c r="P80">
        <v>102.375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20.1144</v>
      </c>
      <c r="AG80">
        <v>13.2432</v>
      </c>
      <c r="AH80">
        <v>154.5504</v>
      </c>
      <c r="AI80">
        <v>49.646999999999998</v>
      </c>
      <c r="AJ80">
        <v>0</v>
      </c>
      <c r="AK80">
        <v>51.394500000000001</v>
      </c>
      <c r="AL80">
        <v>83.664000000000001</v>
      </c>
      <c r="AM80">
        <v>5.2786799999999996</v>
      </c>
      <c r="AN80">
        <v>0.68867999999999996</v>
      </c>
      <c r="AO80">
        <v>20.58</v>
      </c>
      <c r="AP80">
        <v>5.1239999999999997</v>
      </c>
      <c r="AQ80">
        <v>23.436</v>
      </c>
      <c r="AR80">
        <v>35.328000000000003</v>
      </c>
      <c r="AS80">
        <v>24.2136</v>
      </c>
      <c r="AT80">
        <v>14.9968</v>
      </c>
      <c r="AU80">
        <v>0</v>
      </c>
      <c r="AV80">
        <v>15.75</v>
      </c>
      <c r="AW80">
        <v>63.530999999999999</v>
      </c>
      <c r="AX80">
        <v>13.151999999999999</v>
      </c>
      <c r="AY80">
        <v>0</v>
      </c>
      <c r="AZ80">
        <f t="shared" si="3"/>
        <v>83.179999999999993</v>
      </c>
      <c r="BA80">
        <f t="shared" si="4"/>
        <v>3344.1617980000005</v>
      </c>
      <c r="BD80">
        <v>25.2</v>
      </c>
      <c r="BE80">
        <v>7.45</v>
      </c>
      <c r="BF80">
        <v>2.2599999999999998</v>
      </c>
      <c r="BG80">
        <v>3.88</v>
      </c>
      <c r="BH80">
        <v>5.81</v>
      </c>
      <c r="BI80">
        <v>7.03</v>
      </c>
      <c r="BJ80">
        <v>1.6</v>
      </c>
      <c r="BK80">
        <v>3.05</v>
      </c>
      <c r="BL80">
        <v>3.07</v>
      </c>
      <c r="BM80">
        <v>1.61</v>
      </c>
      <c r="BN80">
        <v>0.49</v>
      </c>
      <c r="BO80">
        <v>14.91</v>
      </c>
      <c r="BP80">
        <v>0</v>
      </c>
      <c r="BQ80">
        <v>4.25</v>
      </c>
      <c r="BR80">
        <v>2.2400000000000002</v>
      </c>
      <c r="BS80">
        <v>0.33</v>
      </c>
      <c r="BT80">
        <v>0</v>
      </c>
      <c r="BU80">
        <v>0</v>
      </c>
      <c r="BV80">
        <v>0</v>
      </c>
      <c r="BW80">
        <f t="shared" si="5"/>
        <v>83.179999999999993</v>
      </c>
    </row>
    <row r="81" spans="1:75">
      <c r="A81" t="s">
        <v>123</v>
      </c>
      <c r="B81">
        <v>0</v>
      </c>
      <c r="C81">
        <v>8.4</v>
      </c>
      <c r="D81">
        <v>0</v>
      </c>
      <c r="E81">
        <v>0</v>
      </c>
      <c r="F81">
        <v>4.8869999999999996</v>
      </c>
      <c r="G81">
        <v>0</v>
      </c>
      <c r="H81">
        <v>0</v>
      </c>
      <c r="I81">
        <v>13.151999999999999</v>
      </c>
      <c r="J81">
        <v>30.687999999999999</v>
      </c>
      <c r="K81">
        <v>686.77995799999997</v>
      </c>
      <c r="L81">
        <v>653.15250000000003</v>
      </c>
      <c r="M81">
        <v>92</v>
      </c>
      <c r="N81">
        <v>59.0625</v>
      </c>
      <c r="O81">
        <v>123.66562500000001</v>
      </c>
      <c r="P81">
        <v>102.375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20.1144</v>
      </c>
      <c r="AG81">
        <v>13.2432</v>
      </c>
      <c r="AH81">
        <v>154.5504</v>
      </c>
      <c r="AI81">
        <v>49.646999999999998</v>
      </c>
      <c r="AJ81">
        <v>0</v>
      </c>
      <c r="AK81">
        <v>51.394500000000001</v>
      </c>
      <c r="AL81">
        <v>83.664000000000001</v>
      </c>
      <c r="AM81">
        <v>5.2786799999999996</v>
      </c>
      <c r="AN81">
        <v>0.68867999999999996</v>
      </c>
      <c r="AO81">
        <v>20.58</v>
      </c>
      <c r="AP81">
        <v>5.1239999999999997</v>
      </c>
      <c r="AQ81">
        <v>23.436</v>
      </c>
      <c r="AR81">
        <v>35.328000000000003</v>
      </c>
      <c r="AS81">
        <v>24.2136</v>
      </c>
      <c r="AT81">
        <v>14.9968</v>
      </c>
      <c r="AU81">
        <v>0</v>
      </c>
      <c r="AV81">
        <v>9.4499999999999993</v>
      </c>
      <c r="AW81">
        <v>63.530999999999999</v>
      </c>
      <c r="AX81">
        <v>13.151999999999999</v>
      </c>
      <c r="AY81">
        <v>0</v>
      </c>
      <c r="AZ81">
        <f t="shared" si="3"/>
        <v>83.179999999999993</v>
      </c>
      <c r="BA81">
        <f t="shared" si="4"/>
        <v>3328.7257979999999</v>
      </c>
      <c r="BD81">
        <v>25.2</v>
      </c>
      <c r="BE81">
        <v>7.45</v>
      </c>
      <c r="BF81">
        <v>2.2599999999999998</v>
      </c>
      <c r="BG81">
        <v>3.88</v>
      </c>
      <c r="BH81">
        <v>5.81</v>
      </c>
      <c r="BI81">
        <v>7.03</v>
      </c>
      <c r="BJ81">
        <v>1.6</v>
      </c>
      <c r="BK81">
        <v>3.05</v>
      </c>
      <c r="BL81">
        <v>3.07</v>
      </c>
      <c r="BM81">
        <v>1.61</v>
      </c>
      <c r="BN81">
        <v>0.49</v>
      </c>
      <c r="BO81">
        <v>14.91</v>
      </c>
      <c r="BP81">
        <v>0</v>
      </c>
      <c r="BQ81">
        <v>4.25</v>
      </c>
      <c r="BR81">
        <v>2.2400000000000002</v>
      </c>
      <c r="BS81">
        <v>0.33</v>
      </c>
      <c r="BT81">
        <v>0</v>
      </c>
      <c r="BU81">
        <v>0</v>
      </c>
      <c r="BV81">
        <v>0</v>
      </c>
      <c r="BW81">
        <f t="shared" si="5"/>
        <v>83.179999999999993</v>
      </c>
    </row>
    <row r="82" spans="1:75">
      <c r="A82" t="s">
        <v>124</v>
      </c>
      <c r="B82">
        <v>0</v>
      </c>
      <c r="C82">
        <v>8.4</v>
      </c>
      <c r="D82">
        <v>0</v>
      </c>
      <c r="E82">
        <v>0</v>
      </c>
      <c r="F82">
        <v>4.8869999999999996</v>
      </c>
      <c r="G82">
        <v>0</v>
      </c>
      <c r="H82">
        <v>0</v>
      </c>
      <c r="I82">
        <v>13.151999999999999</v>
      </c>
      <c r="J82">
        <v>30.687999999999999</v>
      </c>
      <c r="K82">
        <v>686.77995799999997</v>
      </c>
      <c r="L82">
        <v>653.15250000000003</v>
      </c>
      <c r="M82">
        <v>92</v>
      </c>
      <c r="N82">
        <v>59.0625</v>
      </c>
      <c r="O82">
        <v>123.66562500000001</v>
      </c>
      <c r="P82">
        <v>102.375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20.1144</v>
      </c>
      <c r="AG82">
        <v>13.2432</v>
      </c>
      <c r="AH82">
        <v>154.5504</v>
      </c>
      <c r="AI82">
        <v>49.646999999999998</v>
      </c>
      <c r="AJ82">
        <v>0</v>
      </c>
      <c r="AK82">
        <v>51.394500000000001</v>
      </c>
      <c r="AL82">
        <v>83.664000000000001</v>
      </c>
      <c r="AM82">
        <v>5.2786799999999996</v>
      </c>
      <c r="AN82">
        <v>0.68867999999999996</v>
      </c>
      <c r="AO82">
        <v>20.58</v>
      </c>
      <c r="AP82">
        <v>10.888500000000001</v>
      </c>
      <c r="AQ82">
        <v>23.436</v>
      </c>
      <c r="AR82">
        <v>35.328000000000003</v>
      </c>
      <c r="AS82">
        <v>24.2136</v>
      </c>
      <c r="AT82">
        <v>14.9968</v>
      </c>
      <c r="AU82">
        <v>0</v>
      </c>
      <c r="AV82">
        <v>9.4499999999999993</v>
      </c>
      <c r="AW82">
        <v>63.530999999999999</v>
      </c>
      <c r="AX82">
        <v>13.151999999999999</v>
      </c>
      <c r="AY82">
        <v>0</v>
      </c>
      <c r="AZ82">
        <f t="shared" si="3"/>
        <v>83.179999999999993</v>
      </c>
      <c r="BA82">
        <f t="shared" si="4"/>
        <v>3334.4902980000002</v>
      </c>
      <c r="BD82">
        <v>25.2</v>
      </c>
      <c r="BE82">
        <v>7.45</v>
      </c>
      <c r="BF82">
        <v>2.2599999999999998</v>
      </c>
      <c r="BG82">
        <v>3.88</v>
      </c>
      <c r="BH82">
        <v>5.81</v>
      </c>
      <c r="BI82">
        <v>7.03</v>
      </c>
      <c r="BJ82">
        <v>1.6</v>
      </c>
      <c r="BK82">
        <v>3.05</v>
      </c>
      <c r="BL82">
        <v>3.07</v>
      </c>
      <c r="BM82">
        <v>1.61</v>
      </c>
      <c r="BN82">
        <v>0.49</v>
      </c>
      <c r="BO82">
        <v>14.91</v>
      </c>
      <c r="BP82">
        <v>0</v>
      </c>
      <c r="BQ82">
        <v>4.25</v>
      </c>
      <c r="BR82">
        <v>2.2400000000000002</v>
      </c>
      <c r="BS82">
        <v>0.33</v>
      </c>
      <c r="BT82">
        <v>0</v>
      </c>
      <c r="BU82">
        <v>0</v>
      </c>
      <c r="BV82">
        <v>0</v>
      </c>
      <c r="BW82">
        <f t="shared" si="5"/>
        <v>83.179999999999993</v>
      </c>
    </row>
    <row r="83" spans="1:75">
      <c r="A83" t="s">
        <v>125</v>
      </c>
      <c r="B83">
        <v>0</v>
      </c>
      <c r="C83">
        <v>8.4</v>
      </c>
      <c r="D83">
        <v>0</v>
      </c>
      <c r="E83">
        <v>0</v>
      </c>
      <c r="F83">
        <v>4.8869999999999996</v>
      </c>
      <c r="G83">
        <v>0</v>
      </c>
      <c r="H83">
        <v>0</v>
      </c>
      <c r="I83">
        <v>13.151999999999999</v>
      </c>
      <c r="J83">
        <v>30.687999999999999</v>
      </c>
      <c r="K83">
        <v>686.77995799999997</v>
      </c>
      <c r="L83">
        <v>653.15250000000003</v>
      </c>
      <c r="M83">
        <v>92</v>
      </c>
      <c r="N83">
        <v>59.0625</v>
      </c>
      <c r="O83">
        <v>123.66562500000001</v>
      </c>
      <c r="P83">
        <v>102.375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20.1144</v>
      </c>
      <c r="AG83">
        <v>13.2432</v>
      </c>
      <c r="AH83">
        <v>154.5504</v>
      </c>
      <c r="AI83">
        <v>49.646999999999998</v>
      </c>
      <c r="AJ83">
        <v>0</v>
      </c>
      <c r="AK83">
        <v>51.394500000000001</v>
      </c>
      <c r="AL83">
        <v>83.664000000000001</v>
      </c>
      <c r="AM83">
        <v>5.2786799999999996</v>
      </c>
      <c r="AN83">
        <v>0.68867999999999996</v>
      </c>
      <c r="AO83">
        <v>20.58</v>
      </c>
      <c r="AP83">
        <v>11.0166</v>
      </c>
      <c r="AQ83">
        <v>23.436</v>
      </c>
      <c r="AR83">
        <v>38.64</v>
      </c>
      <c r="AS83">
        <v>24.2136</v>
      </c>
      <c r="AT83">
        <v>14.9968</v>
      </c>
      <c r="AU83">
        <v>0</v>
      </c>
      <c r="AV83">
        <v>11.55</v>
      </c>
      <c r="AW83">
        <v>63.530999999999999</v>
      </c>
      <c r="AX83">
        <v>13.151999999999999</v>
      </c>
      <c r="AY83">
        <v>0</v>
      </c>
      <c r="AZ83">
        <f t="shared" si="3"/>
        <v>83.179999999999993</v>
      </c>
      <c r="BA83">
        <f t="shared" si="4"/>
        <v>3340.0303980000003</v>
      </c>
      <c r="BD83">
        <v>25.2</v>
      </c>
      <c r="BE83">
        <v>7.45</v>
      </c>
      <c r="BF83">
        <v>2.2599999999999998</v>
      </c>
      <c r="BG83">
        <v>3.88</v>
      </c>
      <c r="BH83">
        <v>5.81</v>
      </c>
      <c r="BI83">
        <v>7.03</v>
      </c>
      <c r="BJ83">
        <v>1.6</v>
      </c>
      <c r="BK83">
        <v>3.05</v>
      </c>
      <c r="BL83">
        <v>3.07</v>
      </c>
      <c r="BM83">
        <v>1.61</v>
      </c>
      <c r="BN83">
        <v>0.49</v>
      </c>
      <c r="BO83">
        <v>14.91</v>
      </c>
      <c r="BP83">
        <v>0</v>
      </c>
      <c r="BQ83">
        <v>4.25</v>
      </c>
      <c r="BR83">
        <v>2.2400000000000002</v>
      </c>
      <c r="BS83">
        <v>0.33</v>
      </c>
      <c r="BT83">
        <v>0</v>
      </c>
      <c r="BU83">
        <v>0</v>
      </c>
      <c r="BV83">
        <v>0</v>
      </c>
      <c r="BW83">
        <f t="shared" si="5"/>
        <v>83.179999999999993</v>
      </c>
    </row>
    <row r="84" spans="1:75">
      <c r="A84" t="s">
        <v>126</v>
      </c>
      <c r="B84">
        <v>0</v>
      </c>
      <c r="C84">
        <v>8.4</v>
      </c>
      <c r="D84">
        <v>0</v>
      </c>
      <c r="E84">
        <v>0</v>
      </c>
      <c r="F84">
        <v>4.8869999999999996</v>
      </c>
      <c r="G84">
        <v>0</v>
      </c>
      <c r="H84">
        <v>0</v>
      </c>
      <c r="I84">
        <v>13.151999999999999</v>
      </c>
      <c r="J84">
        <v>30.687999999999999</v>
      </c>
      <c r="K84">
        <v>686.77995799999997</v>
      </c>
      <c r="L84">
        <v>653.15250000000003</v>
      </c>
      <c r="M84">
        <v>92</v>
      </c>
      <c r="N84">
        <v>59.0625</v>
      </c>
      <c r="O84">
        <v>123.66562500000001</v>
      </c>
      <c r="P84">
        <v>102.375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20.1144</v>
      </c>
      <c r="AG84">
        <v>13.2432</v>
      </c>
      <c r="AH84">
        <v>154.5504</v>
      </c>
      <c r="AI84">
        <v>49.646999999999998</v>
      </c>
      <c r="AJ84">
        <v>0</v>
      </c>
      <c r="AK84">
        <v>51.394500000000001</v>
      </c>
      <c r="AL84">
        <v>83.664000000000001</v>
      </c>
      <c r="AM84">
        <v>5.2786799999999996</v>
      </c>
      <c r="AN84">
        <v>0.68867999999999996</v>
      </c>
      <c r="AO84">
        <v>20.58</v>
      </c>
      <c r="AP84">
        <v>11.0166</v>
      </c>
      <c r="AQ84">
        <v>23.436</v>
      </c>
      <c r="AR84">
        <v>38.64</v>
      </c>
      <c r="AS84">
        <v>24.2136</v>
      </c>
      <c r="AT84">
        <v>14.9968</v>
      </c>
      <c r="AU84">
        <v>0</v>
      </c>
      <c r="AV84">
        <v>11.55</v>
      </c>
      <c r="AW84">
        <v>63.530999999999999</v>
      </c>
      <c r="AX84">
        <v>13.151999999999999</v>
      </c>
      <c r="AY84">
        <v>0</v>
      </c>
      <c r="AZ84">
        <f t="shared" si="3"/>
        <v>83.179999999999993</v>
      </c>
      <c r="BA84">
        <f t="shared" si="4"/>
        <v>3340.0303980000003</v>
      </c>
      <c r="BD84">
        <v>25.2</v>
      </c>
      <c r="BE84">
        <v>7.45</v>
      </c>
      <c r="BF84">
        <v>2.2599999999999998</v>
      </c>
      <c r="BG84">
        <v>3.88</v>
      </c>
      <c r="BH84">
        <v>5.81</v>
      </c>
      <c r="BI84">
        <v>7.03</v>
      </c>
      <c r="BJ84">
        <v>1.6</v>
      </c>
      <c r="BK84">
        <v>3.05</v>
      </c>
      <c r="BL84">
        <v>3.07</v>
      </c>
      <c r="BM84">
        <v>1.61</v>
      </c>
      <c r="BN84">
        <v>0.49</v>
      </c>
      <c r="BO84">
        <v>14.91</v>
      </c>
      <c r="BP84">
        <v>0</v>
      </c>
      <c r="BQ84">
        <v>4.25</v>
      </c>
      <c r="BR84">
        <v>2.2400000000000002</v>
      </c>
      <c r="BS84">
        <v>0.33</v>
      </c>
      <c r="BT84">
        <v>0</v>
      </c>
      <c r="BU84">
        <v>0</v>
      </c>
      <c r="BV84">
        <v>0</v>
      </c>
      <c r="BW84">
        <f t="shared" si="5"/>
        <v>83.179999999999993</v>
      </c>
    </row>
    <row r="85" spans="1:75">
      <c r="A85" t="s">
        <v>127</v>
      </c>
      <c r="B85">
        <v>0</v>
      </c>
      <c r="C85">
        <v>8.4</v>
      </c>
      <c r="D85">
        <v>0</v>
      </c>
      <c r="E85">
        <v>0</v>
      </c>
      <c r="F85">
        <v>4.8869999999999996</v>
      </c>
      <c r="G85">
        <v>0</v>
      </c>
      <c r="H85">
        <v>0</v>
      </c>
      <c r="I85">
        <v>30.687999999999999</v>
      </c>
      <c r="J85">
        <v>30.687999999999999</v>
      </c>
      <c r="K85">
        <v>686.77995799999997</v>
      </c>
      <c r="L85">
        <v>653.15250000000003</v>
      </c>
      <c r="M85">
        <v>92</v>
      </c>
      <c r="N85">
        <v>59.0625</v>
      </c>
      <c r="O85">
        <v>123.66562500000001</v>
      </c>
      <c r="P85">
        <v>102.375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20.1144</v>
      </c>
      <c r="AG85">
        <v>13.2432</v>
      </c>
      <c r="AH85">
        <v>154.5504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2.6659999999999999</v>
      </c>
      <c r="AN85">
        <v>0.68867999999999996</v>
      </c>
      <c r="AO85">
        <v>20.58</v>
      </c>
      <c r="AP85">
        <v>6.4050000000000002</v>
      </c>
      <c r="AQ85">
        <v>23.436</v>
      </c>
      <c r="AR85">
        <v>38.64</v>
      </c>
      <c r="AS85">
        <v>24.2136</v>
      </c>
      <c r="AT85">
        <v>14.9968</v>
      </c>
      <c r="AU85">
        <v>0</v>
      </c>
      <c r="AV85">
        <v>11.55</v>
      </c>
      <c r="AW85">
        <v>63.530999999999999</v>
      </c>
      <c r="AX85">
        <v>13.151999999999999</v>
      </c>
      <c r="AY85">
        <v>0</v>
      </c>
      <c r="AZ85">
        <f t="shared" si="3"/>
        <v>82.66</v>
      </c>
      <c r="BA85">
        <f t="shared" si="4"/>
        <v>3326.5821180000007</v>
      </c>
      <c r="BD85">
        <v>25.2</v>
      </c>
      <c r="BE85">
        <v>6.93</v>
      </c>
      <c r="BF85">
        <v>2.2599999999999998</v>
      </c>
      <c r="BG85">
        <v>3.88</v>
      </c>
      <c r="BH85">
        <v>5.81</v>
      </c>
      <c r="BI85">
        <v>7.03</v>
      </c>
      <c r="BJ85">
        <v>1.6</v>
      </c>
      <c r="BK85">
        <v>3.05</v>
      </c>
      <c r="BL85">
        <v>3.07</v>
      </c>
      <c r="BM85">
        <v>1.61</v>
      </c>
      <c r="BN85">
        <v>0.49</v>
      </c>
      <c r="BO85">
        <v>14.91</v>
      </c>
      <c r="BP85">
        <v>0</v>
      </c>
      <c r="BQ85">
        <v>4.25</v>
      </c>
      <c r="BR85">
        <v>2.2400000000000002</v>
      </c>
      <c r="BS85">
        <v>0.33</v>
      </c>
      <c r="BT85">
        <v>0</v>
      </c>
      <c r="BU85">
        <v>0</v>
      </c>
      <c r="BV85">
        <v>0</v>
      </c>
      <c r="BW85">
        <f t="shared" si="5"/>
        <v>82.66</v>
      </c>
    </row>
    <row r="86" spans="1:75">
      <c r="A86" t="s">
        <v>128</v>
      </c>
      <c r="B86">
        <v>0</v>
      </c>
      <c r="C86">
        <v>8.4</v>
      </c>
      <c r="D86">
        <v>0</v>
      </c>
      <c r="E86">
        <v>0</v>
      </c>
      <c r="F86">
        <v>4.8869999999999996</v>
      </c>
      <c r="G86">
        <v>0</v>
      </c>
      <c r="H86">
        <v>0</v>
      </c>
      <c r="I86">
        <v>30.687999999999999</v>
      </c>
      <c r="J86">
        <v>30.687999999999999</v>
      </c>
      <c r="K86">
        <v>686.77995799999997</v>
      </c>
      <c r="L86">
        <v>653.15250000000003</v>
      </c>
      <c r="M86">
        <v>92</v>
      </c>
      <c r="N86">
        <v>59.0625</v>
      </c>
      <c r="O86">
        <v>123.66562500000001</v>
      </c>
      <c r="P86">
        <v>102.375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20.1144</v>
      </c>
      <c r="AG86">
        <v>13.2432</v>
      </c>
      <c r="AH86">
        <v>154.5504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0</v>
      </c>
      <c r="AN86">
        <v>0.68867999999999996</v>
      </c>
      <c r="AO86">
        <v>20.58</v>
      </c>
      <c r="AP86">
        <v>6.4050000000000002</v>
      </c>
      <c r="AQ86">
        <v>23.436</v>
      </c>
      <c r="AR86">
        <v>38.64</v>
      </c>
      <c r="AS86">
        <v>24.2136</v>
      </c>
      <c r="AT86">
        <v>14.9968</v>
      </c>
      <c r="AU86">
        <v>0</v>
      </c>
      <c r="AV86">
        <v>11.55</v>
      </c>
      <c r="AW86">
        <v>63.530999999999999</v>
      </c>
      <c r="AX86">
        <v>13.151999999999999</v>
      </c>
      <c r="AY86">
        <v>0</v>
      </c>
      <c r="AZ86">
        <f t="shared" si="3"/>
        <v>82.07</v>
      </c>
      <c r="BA86">
        <f t="shared" si="4"/>
        <v>3281.3171180000008</v>
      </c>
      <c r="BD86">
        <v>25.2</v>
      </c>
      <c r="BE86">
        <v>6.34</v>
      </c>
      <c r="BF86">
        <v>2.2599999999999998</v>
      </c>
      <c r="BG86">
        <v>3.88</v>
      </c>
      <c r="BH86">
        <v>5.81</v>
      </c>
      <c r="BI86">
        <v>7.03</v>
      </c>
      <c r="BJ86">
        <v>1.6</v>
      </c>
      <c r="BK86">
        <v>3.05</v>
      </c>
      <c r="BL86">
        <v>3.07</v>
      </c>
      <c r="BM86">
        <v>1.61</v>
      </c>
      <c r="BN86">
        <v>0.49</v>
      </c>
      <c r="BO86">
        <v>14.91</v>
      </c>
      <c r="BP86">
        <v>0</v>
      </c>
      <c r="BQ86">
        <v>4.25</v>
      </c>
      <c r="BR86">
        <v>2.2400000000000002</v>
      </c>
      <c r="BS86">
        <v>0.33</v>
      </c>
      <c r="BT86">
        <v>0</v>
      </c>
      <c r="BU86">
        <v>0</v>
      </c>
      <c r="BV86">
        <v>0</v>
      </c>
      <c r="BW86">
        <f t="shared" si="5"/>
        <v>82.07</v>
      </c>
    </row>
    <row r="87" spans="1:75">
      <c r="A87" t="s">
        <v>129</v>
      </c>
      <c r="B87">
        <v>0</v>
      </c>
      <c r="C87">
        <v>8.4</v>
      </c>
      <c r="D87">
        <v>0</v>
      </c>
      <c r="E87">
        <v>0</v>
      </c>
      <c r="F87">
        <v>4.8869999999999996</v>
      </c>
      <c r="G87">
        <v>0</v>
      </c>
      <c r="H87">
        <v>0</v>
      </c>
      <c r="I87">
        <v>30.687999999999999</v>
      </c>
      <c r="J87">
        <v>30.687999999999999</v>
      </c>
      <c r="K87">
        <v>686.77995799999997</v>
      </c>
      <c r="L87">
        <v>653.15250000000003</v>
      </c>
      <c r="M87">
        <v>92</v>
      </c>
      <c r="N87">
        <v>59.0625</v>
      </c>
      <c r="O87">
        <v>123.66562500000001</v>
      </c>
      <c r="P87">
        <v>102.375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17.748000000000001</v>
      </c>
      <c r="AG87">
        <v>13.2432</v>
      </c>
      <c r="AH87">
        <v>151.52000000000001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0</v>
      </c>
      <c r="AN87">
        <v>0.68867999999999996</v>
      </c>
      <c r="AO87">
        <v>20.58</v>
      </c>
      <c r="AP87">
        <v>6.4050000000000002</v>
      </c>
      <c r="AQ87">
        <v>23.436</v>
      </c>
      <c r="AR87">
        <v>38.64</v>
      </c>
      <c r="AS87">
        <v>24.2136</v>
      </c>
      <c r="AT87">
        <v>14.9968</v>
      </c>
      <c r="AU87">
        <v>0</v>
      </c>
      <c r="AV87">
        <v>11.55</v>
      </c>
      <c r="AW87">
        <v>63.530999999999999</v>
      </c>
      <c r="AX87">
        <v>13.151999999999999</v>
      </c>
      <c r="AY87">
        <v>0</v>
      </c>
      <c r="AZ87">
        <f t="shared" si="3"/>
        <v>81.48</v>
      </c>
      <c r="BA87">
        <f t="shared" si="4"/>
        <v>3252.7769180000005</v>
      </c>
      <c r="BD87">
        <v>25.2</v>
      </c>
      <c r="BE87">
        <v>5.75</v>
      </c>
      <c r="BF87">
        <v>2.2599999999999998</v>
      </c>
      <c r="BG87">
        <v>3.88</v>
      </c>
      <c r="BH87">
        <v>5.81</v>
      </c>
      <c r="BI87">
        <v>7.03</v>
      </c>
      <c r="BJ87">
        <v>1.6</v>
      </c>
      <c r="BK87">
        <v>3.05</v>
      </c>
      <c r="BL87">
        <v>3.07</v>
      </c>
      <c r="BM87">
        <v>1.61</v>
      </c>
      <c r="BN87">
        <v>0.49</v>
      </c>
      <c r="BO87">
        <v>14.91</v>
      </c>
      <c r="BP87">
        <v>0</v>
      </c>
      <c r="BQ87">
        <v>4.25</v>
      </c>
      <c r="BR87">
        <v>2.2400000000000002</v>
      </c>
      <c r="BS87">
        <v>0.33</v>
      </c>
      <c r="BT87">
        <v>0</v>
      </c>
      <c r="BU87">
        <v>0</v>
      </c>
      <c r="BV87">
        <v>0</v>
      </c>
      <c r="BW87">
        <f t="shared" si="5"/>
        <v>81.48</v>
      </c>
    </row>
    <row r="88" spans="1:75">
      <c r="A88" t="s">
        <v>130</v>
      </c>
      <c r="B88">
        <v>0</v>
      </c>
      <c r="C88">
        <v>8.4</v>
      </c>
      <c r="D88">
        <v>0</v>
      </c>
      <c r="E88">
        <v>0</v>
      </c>
      <c r="F88">
        <v>4.8869999999999996</v>
      </c>
      <c r="G88">
        <v>0</v>
      </c>
      <c r="H88">
        <v>0</v>
      </c>
      <c r="I88">
        <v>30.687999999999999</v>
      </c>
      <c r="J88">
        <v>30.687999999999999</v>
      </c>
      <c r="K88">
        <v>686.77995799999997</v>
      </c>
      <c r="L88">
        <v>653.15250000000003</v>
      </c>
      <c r="M88">
        <v>92</v>
      </c>
      <c r="N88">
        <v>59.0625</v>
      </c>
      <c r="O88">
        <v>123.66562500000001</v>
      </c>
      <c r="P88">
        <v>102.375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17.748000000000001</v>
      </c>
      <c r="AG88">
        <v>13.2432</v>
      </c>
      <c r="AH88">
        <v>151.52000000000001</v>
      </c>
      <c r="AI88">
        <v>2.5459999999999998</v>
      </c>
      <c r="AJ88">
        <v>0</v>
      </c>
      <c r="AK88">
        <v>51.394500000000001</v>
      </c>
      <c r="AL88">
        <v>60.423999999999999</v>
      </c>
      <c r="AM88">
        <v>0</v>
      </c>
      <c r="AN88">
        <v>0.68867999999999996</v>
      </c>
      <c r="AO88">
        <v>20.58</v>
      </c>
      <c r="AP88">
        <v>6.4050000000000002</v>
      </c>
      <c r="AQ88">
        <v>23.436</v>
      </c>
      <c r="AR88">
        <v>38.64</v>
      </c>
      <c r="AS88">
        <v>24.2136</v>
      </c>
      <c r="AT88">
        <v>14.9968</v>
      </c>
      <c r="AU88">
        <v>0</v>
      </c>
      <c r="AV88">
        <v>11.55</v>
      </c>
      <c r="AW88">
        <v>63.530999999999999</v>
      </c>
      <c r="AX88">
        <v>13.151999999999999</v>
      </c>
      <c r="AY88">
        <v>0</v>
      </c>
      <c r="AZ88">
        <f t="shared" si="3"/>
        <v>80.88</v>
      </c>
      <c r="BA88">
        <f t="shared" si="4"/>
        <v>3252.1769180000006</v>
      </c>
      <c r="BD88">
        <v>25.2</v>
      </c>
      <c r="BE88">
        <v>5.15</v>
      </c>
      <c r="BF88">
        <v>2.2599999999999998</v>
      </c>
      <c r="BG88">
        <v>3.88</v>
      </c>
      <c r="BH88">
        <v>5.81</v>
      </c>
      <c r="BI88">
        <v>7.03</v>
      </c>
      <c r="BJ88">
        <v>1.6</v>
      </c>
      <c r="BK88">
        <v>3.05</v>
      </c>
      <c r="BL88">
        <v>3.07</v>
      </c>
      <c r="BM88">
        <v>1.61</v>
      </c>
      <c r="BN88">
        <v>0.49</v>
      </c>
      <c r="BO88">
        <v>14.91</v>
      </c>
      <c r="BP88">
        <v>0</v>
      </c>
      <c r="BQ88">
        <v>4.25</v>
      </c>
      <c r="BR88">
        <v>2.2400000000000002</v>
      </c>
      <c r="BS88">
        <v>0.33</v>
      </c>
      <c r="BT88">
        <v>0</v>
      </c>
      <c r="BU88">
        <v>0</v>
      </c>
      <c r="BV88">
        <v>0</v>
      </c>
      <c r="BW88">
        <f t="shared" si="5"/>
        <v>80.88</v>
      </c>
    </row>
    <row r="89" spans="1:75">
      <c r="A89" t="s">
        <v>131</v>
      </c>
      <c r="B89">
        <v>0</v>
      </c>
      <c r="C89">
        <v>8.4</v>
      </c>
      <c r="D89">
        <v>0</v>
      </c>
      <c r="E89">
        <v>0</v>
      </c>
      <c r="F89">
        <v>4.8869999999999996</v>
      </c>
      <c r="G89">
        <v>0</v>
      </c>
      <c r="H89">
        <v>0</v>
      </c>
      <c r="I89">
        <v>30.687999999999999</v>
      </c>
      <c r="J89">
        <v>30.687999999999999</v>
      </c>
      <c r="K89">
        <v>686.77995799999997</v>
      </c>
      <c r="L89">
        <v>653.15250000000003</v>
      </c>
      <c r="M89">
        <v>92</v>
      </c>
      <c r="N89">
        <v>59.0625</v>
      </c>
      <c r="O89">
        <v>123.66562500000001</v>
      </c>
      <c r="P89">
        <v>102.375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17.748000000000001</v>
      </c>
      <c r="AG89">
        <v>13.2432</v>
      </c>
      <c r="AH89">
        <v>151.52000000000001</v>
      </c>
      <c r="AI89">
        <v>13.3665</v>
      </c>
      <c r="AJ89">
        <v>0</v>
      </c>
      <c r="AK89">
        <v>51.394500000000001</v>
      </c>
      <c r="AL89">
        <v>69.72</v>
      </c>
      <c r="AM89">
        <v>0</v>
      </c>
      <c r="AN89">
        <v>0.68867999999999996</v>
      </c>
      <c r="AO89">
        <v>20.58</v>
      </c>
      <c r="AP89">
        <v>6.4050000000000002</v>
      </c>
      <c r="AQ89">
        <v>23.436</v>
      </c>
      <c r="AR89">
        <v>40.847999999999999</v>
      </c>
      <c r="AS89">
        <v>24.2136</v>
      </c>
      <c r="AT89">
        <v>14.9968</v>
      </c>
      <c r="AU89">
        <v>0</v>
      </c>
      <c r="AV89">
        <v>11.55</v>
      </c>
      <c r="AW89">
        <v>61.359000000000002</v>
      </c>
      <c r="AX89">
        <v>13.151999999999999</v>
      </c>
      <c r="AY89">
        <v>0</v>
      </c>
      <c r="AZ89">
        <f t="shared" si="3"/>
        <v>79.45</v>
      </c>
      <c r="BA89">
        <f t="shared" si="4"/>
        <v>3270.8994180000004</v>
      </c>
      <c r="BD89">
        <v>25.2</v>
      </c>
      <c r="BE89">
        <v>3.72</v>
      </c>
      <c r="BF89">
        <v>2.2599999999999998</v>
      </c>
      <c r="BG89">
        <v>3.88</v>
      </c>
      <c r="BH89">
        <v>5.81</v>
      </c>
      <c r="BI89">
        <v>7.03</v>
      </c>
      <c r="BJ89">
        <v>1.6</v>
      </c>
      <c r="BK89">
        <v>3.05</v>
      </c>
      <c r="BL89">
        <v>3.07</v>
      </c>
      <c r="BM89">
        <v>1.61</v>
      </c>
      <c r="BN89">
        <v>0.49</v>
      </c>
      <c r="BO89">
        <v>14.91</v>
      </c>
      <c r="BP89">
        <v>0</v>
      </c>
      <c r="BQ89">
        <v>4.25</v>
      </c>
      <c r="BR89">
        <v>2.2400000000000002</v>
      </c>
      <c r="BS89">
        <v>0.33</v>
      </c>
      <c r="BT89">
        <v>0</v>
      </c>
      <c r="BU89">
        <v>0</v>
      </c>
      <c r="BV89">
        <v>0</v>
      </c>
      <c r="BW89">
        <f t="shared" si="5"/>
        <v>79.45</v>
      </c>
    </row>
    <row r="90" spans="1:75">
      <c r="A90" t="s">
        <v>132</v>
      </c>
      <c r="B90">
        <v>0</v>
      </c>
      <c r="C90">
        <v>8.4</v>
      </c>
      <c r="D90">
        <v>0</v>
      </c>
      <c r="E90">
        <v>0</v>
      </c>
      <c r="F90">
        <v>4.8869999999999996</v>
      </c>
      <c r="G90">
        <v>0</v>
      </c>
      <c r="H90">
        <v>0</v>
      </c>
      <c r="I90">
        <v>30.687999999999999</v>
      </c>
      <c r="J90">
        <v>30.687999999999999</v>
      </c>
      <c r="K90">
        <v>686.77995799999997</v>
      </c>
      <c r="L90">
        <v>653.15250000000003</v>
      </c>
      <c r="M90">
        <v>92</v>
      </c>
      <c r="N90">
        <v>59.0625</v>
      </c>
      <c r="O90">
        <v>123.66562500000001</v>
      </c>
      <c r="P90">
        <v>102.375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17.748000000000001</v>
      </c>
      <c r="AG90">
        <v>13.2432</v>
      </c>
      <c r="AH90">
        <v>151.52000000000001</v>
      </c>
      <c r="AI90">
        <v>13.3665</v>
      </c>
      <c r="AJ90">
        <v>0</v>
      </c>
      <c r="AK90">
        <v>51.394500000000001</v>
      </c>
      <c r="AL90">
        <v>69.72</v>
      </c>
      <c r="AM90">
        <v>0</v>
      </c>
      <c r="AN90">
        <v>0.68867999999999996</v>
      </c>
      <c r="AO90">
        <v>20.58</v>
      </c>
      <c r="AP90">
        <v>6.4050000000000002</v>
      </c>
      <c r="AQ90">
        <v>23.436</v>
      </c>
      <c r="AR90">
        <v>40.847999999999999</v>
      </c>
      <c r="AS90">
        <v>24.2136</v>
      </c>
      <c r="AT90">
        <v>14.9968</v>
      </c>
      <c r="AU90">
        <v>0</v>
      </c>
      <c r="AV90">
        <v>11.55</v>
      </c>
      <c r="AW90">
        <v>61.359000000000002</v>
      </c>
      <c r="AX90">
        <v>13.151999999999999</v>
      </c>
      <c r="AY90">
        <v>0</v>
      </c>
      <c r="AZ90">
        <f t="shared" si="3"/>
        <v>79.45</v>
      </c>
      <c r="BA90">
        <f t="shared" si="4"/>
        <v>3270.8994180000004</v>
      </c>
      <c r="BD90">
        <v>25.2</v>
      </c>
      <c r="BE90">
        <v>3.72</v>
      </c>
      <c r="BF90">
        <v>2.2599999999999998</v>
      </c>
      <c r="BG90">
        <v>3.88</v>
      </c>
      <c r="BH90">
        <v>5.81</v>
      </c>
      <c r="BI90">
        <v>7.03</v>
      </c>
      <c r="BJ90">
        <v>1.6</v>
      </c>
      <c r="BK90">
        <v>3.05</v>
      </c>
      <c r="BL90">
        <v>3.07</v>
      </c>
      <c r="BM90">
        <v>1.61</v>
      </c>
      <c r="BN90">
        <v>0.49</v>
      </c>
      <c r="BO90">
        <v>14.91</v>
      </c>
      <c r="BP90">
        <v>0</v>
      </c>
      <c r="BQ90">
        <v>4.25</v>
      </c>
      <c r="BR90">
        <v>2.2400000000000002</v>
      </c>
      <c r="BS90">
        <v>0.33</v>
      </c>
      <c r="BT90">
        <v>0</v>
      </c>
      <c r="BU90">
        <v>0</v>
      </c>
      <c r="BV90">
        <v>0</v>
      </c>
      <c r="BW90">
        <f t="shared" si="5"/>
        <v>79.45</v>
      </c>
    </row>
    <row r="91" spans="1:75">
      <c r="A91" t="s">
        <v>133</v>
      </c>
      <c r="B91">
        <v>0</v>
      </c>
      <c r="C91">
        <v>8.4</v>
      </c>
      <c r="D91">
        <v>0</v>
      </c>
      <c r="E91">
        <v>0</v>
      </c>
      <c r="F91">
        <v>4.8869999999999996</v>
      </c>
      <c r="G91">
        <v>0</v>
      </c>
      <c r="H91">
        <v>0</v>
      </c>
      <c r="I91">
        <v>32.880000000000003</v>
      </c>
      <c r="J91">
        <v>27.4</v>
      </c>
      <c r="K91">
        <v>686.77995799999997</v>
      </c>
      <c r="L91">
        <v>653.15250000000003</v>
      </c>
      <c r="M91">
        <v>92</v>
      </c>
      <c r="N91">
        <v>59.0625</v>
      </c>
      <c r="O91">
        <v>123.66562500000001</v>
      </c>
      <c r="P91">
        <v>102.375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13.2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20.1144</v>
      </c>
      <c r="AG91">
        <v>13.456799999999999</v>
      </c>
      <c r="AH91">
        <v>154.5504</v>
      </c>
      <c r="AI91">
        <v>13.3665</v>
      </c>
      <c r="AJ91">
        <v>0</v>
      </c>
      <c r="AK91">
        <v>51.394500000000001</v>
      </c>
      <c r="AL91">
        <v>69.72</v>
      </c>
      <c r="AM91">
        <v>0</v>
      </c>
      <c r="AN91">
        <v>0.68867999999999996</v>
      </c>
      <c r="AO91">
        <v>19.698</v>
      </c>
      <c r="AP91">
        <v>5.6364000000000001</v>
      </c>
      <c r="AQ91">
        <v>23.436</v>
      </c>
      <c r="AR91">
        <v>40.847999999999999</v>
      </c>
      <c r="AS91">
        <v>24.2136</v>
      </c>
      <c r="AT91">
        <v>14.9968</v>
      </c>
      <c r="AU91">
        <v>0</v>
      </c>
      <c r="AV91">
        <v>11.55</v>
      </c>
      <c r="AW91">
        <v>61.359000000000002</v>
      </c>
      <c r="AX91">
        <v>17.536000000000001</v>
      </c>
      <c r="AY91">
        <v>0</v>
      </c>
      <c r="AZ91">
        <f t="shared" si="3"/>
        <v>79.320000000000007</v>
      </c>
      <c r="BA91">
        <f t="shared" si="4"/>
        <v>3289.0172180000004</v>
      </c>
      <c r="BD91">
        <v>24.07</v>
      </c>
      <c r="BE91">
        <v>3.82</v>
      </c>
      <c r="BF91">
        <v>2.19</v>
      </c>
      <c r="BG91">
        <v>4</v>
      </c>
      <c r="BH91">
        <v>5.81</v>
      </c>
      <c r="BI91">
        <v>7.17</v>
      </c>
      <c r="BJ91">
        <v>1.55</v>
      </c>
      <c r="BK91">
        <v>3.09</v>
      </c>
      <c r="BL91">
        <v>3.28</v>
      </c>
      <c r="BM91">
        <v>1.61</v>
      </c>
      <c r="BN91">
        <v>0.51</v>
      </c>
      <c r="BO91">
        <v>15.36</v>
      </c>
      <c r="BP91">
        <v>0</v>
      </c>
      <c r="BQ91">
        <v>4.38</v>
      </c>
      <c r="BR91">
        <v>2.15</v>
      </c>
      <c r="BS91">
        <v>0.33</v>
      </c>
      <c r="BT91">
        <v>0</v>
      </c>
      <c r="BU91">
        <v>0</v>
      </c>
      <c r="BV91">
        <v>0</v>
      </c>
      <c r="BW91">
        <f t="shared" si="5"/>
        <v>79.320000000000007</v>
      </c>
    </row>
    <row r="92" spans="1:75">
      <c r="A92" t="s">
        <v>134</v>
      </c>
      <c r="B92">
        <v>0</v>
      </c>
      <c r="C92">
        <v>8.4</v>
      </c>
      <c r="D92">
        <v>0</v>
      </c>
      <c r="E92">
        <v>0</v>
      </c>
      <c r="F92">
        <v>4.8869999999999996</v>
      </c>
      <c r="G92">
        <v>0</v>
      </c>
      <c r="H92">
        <v>0</v>
      </c>
      <c r="I92">
        <v>32.880000000000003</v>
      </c>
      <c r="J92">
        <v>27.4</v>
      </c>
      <c r="K92">
        <v>686.77995799999997</v>
      </c>
      <c r="L92">
        <v>653.15250000000003</v>
      </c>
      <c r="M92">
        <v>92</v>
      </c>
      <c r="N92">
        <v>59.0625</v>
      </c>
      <c r="O92">
        <v>123.66562500000001</v>
      </c>
      <c r="P92">
        <v>102.375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13.2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20.1144</v>
      </c>
      <c r="AG92">
        <v>13.456799999999999</v>
      </c>
      <c r="AH92">
        <v>154.5504</v>
      </c>
      <c r="AI92">
        <v>13.3665</v>
      </c>
      <c r="AJ92">
        <v>0</v>
      </c>
      <c r="AK92">
        <v>51.394500000000001</v>
      </c>
      <c r="AL92">
        <v>69.72</v>
      </c>
      <c r="AM92">
        <v>0</v>
      </c>
      <c r="AN92">
        <v>0.68867999999999996</v>
      </c>
      <c r="AO92">
        <v>19.698</v>
      </c>
      <c r="AP92">
        <v>5.6364000000000001</v>
      </c>
      <c r="AQ92">
        <v>23.436</v>
      </c>
      <c r="AR92">
        <v>40.847999999999999</v>
      </c>
      <c r="AS92">
        <v>24.2136</v>
      </c>
      <c r="AT92">
        <v>14.9968</v>
      </c>
      <c r="AU92">
        <v>0</v>
      </c>
      <c r="AV92">
        <v>11.55</v>
      </c>
      <c r="AW92">
        <v>61.359000000000002</v>
      </c>
      <c r="AX92">
        <v>17.536000000000001</v>
      </c>
      <c r="AY92">
        <v>0</v>
      </c>
      <c r="AZ92">
        <f t="shared" si="3"/>
        <v>79.320000000000007</v>
      </c>
      <c r="BA92">
        <f t="shared" si="4"/>
        <v>3289.0172180000004</v>
      </c>
      <c r="BD92">
        <v>24.07</v>
      </c>
      <c r="BE92">
        <v>3.82</v>
      </c>
      <c r="BF92">
        <v>2.19</v>
      </c>
      <c r="BG92">
        <v>4</v>
      </c>
      <c r="BH92">
        <v>5.81</v>
      </c>
      <c r="BI92">
        <v>7.17</v>
      </c>
      <c r="BJ92">
        <v>1.55</v>
      </c>
      <c r="BK92">
        <v>3.09</v>
      </c>
      <c r="BL92">
        <v>3.28</v>
      </c>
      <c r="BM92">
        <v>1.61</v>
      </c>
      <c r="BN92">
        <v>0.51</v>
      </c>
      <c r="BO92">
        <v>15.36</v>
      </c>
      <c r="BP92">
        <v>0</v>
      </c>
      <c r="BQ92">
        <v>4.38</v>
      </c>
      <c r="BR92">
        <v>2.15</v>
      </c>
      <c r="BS92">
        <v>0.33</v>
      </c>
      <c r="BT92">
        <v>0</v>
      </c>
      <c r="BU92">
        <v>0</v>
      </c>
      <c r="BV92">
        <v>0</v>
      </c>
      <c r="BW92">
        <f t="shared" si="5"/>
        <v>79.320000000000007</v>
      </c>
    </row>
    <row r="93" spans="1:75">
      <c r="A93" t="s">
        <v>135</v>
      </c>
      <c r="B93">
        <v>0</v>
      </c>
      <c r="C93">
        <v>8.4</v>
      </c>
      <c r="D93">
        <v>0</v>
      </c>
      <c r="E93">
        <v>0</v>
      </c>
      <c r="F93">
        <v>4.8869999999999996</v>
      </c>
      <c r="G93">
        <v>0</v>
      </c>
      <c r="H93">
        <v>0</v>
      </c>
      <c r="I93">
        <v>32.880000000000003</v>
      </c>
      <c r="J93">
        <v>27.4</v>
      </c>
      <c r="K93">
        <v>686.77995799999997</v>
      </c>
      <c r="L93">
        <v>653.15250000000003</v>
      </c>
      <c r="M93">
        <v>92</v>
      </c>
      <c r="N93">
        <v>59.0625</v>
      </c>
      <c r="O93">
        <v>123.66562500000001</v>
      </c>
      <c r="P93">
        <v>102.375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20.1144</v>
      </c>
      <c r="AG93">
        <v>13.670400000000001</v>
      </c>
      <c r="AH93">
        <v>154.5504</v>
      </c>
      <c r="AI93">
        <v>13.3665</v>
      </c>
      <c r="AJ93">
        <v>0</v>
      </c>
      <c r="AK93">
        <v>51.394500000000001</v>
      </c>
      <c r="AL93">
        <v>60.423999999999999</v>
      </c>
      <c r="AM93">
        <v>0</v>
      </c>
      <c r="AN93">
        <v>0.68867999999999996</v>
      </c>
      <c r="AO93">
        <v>19.698</v>
      </c>
      <c r="AP93">
        <v>5.6364000000000001</v>
      </c>
      <c r="AQ93">
        <v>23.436</v>
      </c>
      <c r="AR93">
        <v>44.16</v>
      </c>
      <c r="AS93">
        <v>26.904</v>
      </c>
      <c r="AT93">
        <v>14.9968</v>
      </c>
      <c r="AU93">
        <v>0</v>
      </c>
      <c r="AV93">
        <v>11.55</v>
      </c>
      <c r="AW93">
        <v>61.359000000000002</v>
      </c>
      <c r="AX93">
        <v>17.536000000000001</v>
      </c>
      <c r="AY93">
        <v>0</v>
      </c>
      <c r="AZ93">
        <f t="shared" si="3"/>
        <v>79.320000000000007</v>
      </c>
      <c r="BA93">
        <f t="shared" si="4"/>
        <v>3285.9372180000005</v>
      </c>
      <c r="BD93">
        <v>24.07</v>
      </c>
      <c r="BE93">
        <v>3.82</v>
      </c>
      <c r="BF93">
        <v>2.19</v>
      </c>
      <c r="BG93">
        <v>4</v>
      </c>
      <c r="BH93">
        <v>5.81</v>
      </c>
      <c r="BI93">
        <v>7.17</v>
      </c>
      <c r="BJ93">
        <v>1.55</v>
      </c>
      <c r="BK93">
        <v>3.09</v>
      </c>
      <c r="BL93">
        <v>3.28</v>
      </c>
      <c r="BM93">
        <v>1.61</v>
      </c>
      <c r="BN93">
        <v>0.51</v>
      </c>
      <c r="BO93">
        <v>15.36</v>
      </c>
      <c r="BP93">
        <v>0</v>
      </c>
      <c r="BQ93">
        <v>4.38</v>
      </c>
      <c r="BR93">
        <v>2.15</v>
      </c>
      <c r="BS93">
        <v>0.33</v>
      </c>
      <c r="BT93">
        <v>0</v>
      </c>
      <c r="BU93">
        <v>0</v>
      </c>
      <c r="BV93">
        <v>0</v>
      </c>
      <c r="BW93">
        <f t="shared" si="5"/>
        <v>79.320000000000007</v>
      </c>
    </row>
    <row r="94" spans="1:75">
      <c r="A94" t="s">
        <v>136</v>
      </c>
      <c r="B94">
        <v>0</v>
      </c>
      <c r="C94">
        <v>8.4</v>
      </c>
      <c r="D94">
        <v>0</v>
      </c>
      <c r="E94">
        <v>0</v>
      </c>
      <c r="F94">
        <v>4.8869999999999996</v>
      </c>
      <c r="G94">
        <v>0</v>
      </c>
      <c r="H94">
        <v>0</v>
      </c>
      <c r="I94">
        <v>32.880000000000003</v>
      </c>
      <c r="J94">
        <v>27.4</v>
      </c>
      <c r="K94">
        <v>686.77995799999997</v>
      </c>
      <c r="L94">
        <v>653.15250000000003</v>
      </c>
      <c r="M94">
        <v>92</v>
      </c>
      <c r="N94">
        <v>59.0625</v>
      </c>
      <c r="O94">
        <v>123.66562500000001</v>
      </c>
      <c r="P94">
        <v>102.375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20.1144</v>
      </c>
      <c r="AG94">
        <v>13.670400000000001</v>
      </c>
      <c r="AH94">
        <v>154.5504</v>
      </c>
      <c r="AI94">
        <v>13.3665</v>
      </c>
      <c r="AJ94">
        <v>0</v>
      </c>
      <c r="AK94">
        <v>51.394500000000001</v>
      </c>
      <c r="AL94">
        <v>60.423999999999999</v>
      </c>
      <c r="AM94">
        <v>0</v>
      </c>
      <c r="AN94">
        <v>0.68867999999999996</v>
      </c>
      <c r="AO94">
        <v>19.698</v>
      </c>
      <c r="AP94">
        <v>5.6364000000000001</v>
      </c>
      <c r="AQ94">
        <v>23.436</v>
      </c>
      <c r="AR94">
        <v>44.16</v>
      </c>
      <c r="AS94">
        <v>26.904</v>
      </c>
      <c r="AT94">
        <v>14.9968</v>
      </c>
      <c r="AU94">
        <v>0</v>
      </c>
      <c r="AV94">
        <v>11.55</v>
      </c>
      <c r="AW94">
        <v>61.359000000000002</v>
      </c>
      <c r="AX94">
        <v>17.536000000000001</v>
      </c>
      <c r="AY94">
        <v>0</v>
      </c>
      <c r="AZ94">
        <f t="shared" si="3"/>
        <v>79.219999999999985</v>
      </c>
      <c r="BA94">
        <f t="shared" si="4"/>
        <v>3285.8372180000001</v>
      </c>
      <c r="BD94">
        <v>24.07</v>
      </c>
      <c r="BE94">
        <v>3.82</v>
      </c>
      <c r="BF94">
        <v>2.19</v>
      </c>
      <c r="BG94">
        <v>4</v>
      </c>
      <c r="BH94">
        <v>5.81</v>
      </c>
      <c r="BI94">
        <v>7.17</v>
      </c>
      <c r="BJ94">
        <v>1.55</v>
      </c>
      <c r="BK94">
        <v>3.05</v>
      </c>
      <c r="BL94">
        <v>3.22</v>
      </c>
      <c r="BM94">
        <v>1.61</v>
      </c>
      <c r="BN94">
        <v>0.51</v>
      </c>
      <c r="BO94">
        <v>15.36</v>
      </c>
      <c r="BP94">
        <v>0</v>
      </c>
      <c r="BQ94">
        <v>4.38</v>
      </c>
      <c r="BR94">
        <v>2.15</v>
      </c>
      <c r="BS94">
        <v>0.33</v>
      </c>
      <c r="BT94">
        <v>0</v>
      </c>
      <c r="BU94">
        <v>0</v>
      </c>
      <c r="BV94">
        <v>0</v>
      </c>
      <c r="BW94">
        <f t="shared" si="5"/>
        <v>79.219999999999985</v>
      </c>
    </row>
    <row r="95" spans="1:75">
      <c r="A95" t="s">
        <v>137</v>
      </c>
      <c r="B95">
        <v>0</v>
      </c>
      <c r="C95">
        <v>8.4</v>
      </c>
      <c r="D95">
        <v>0</v>
      </c>
      <c r="E95">
        <v>0</v>
      </c>
      <c r="F95">
        <v>4.8869999999999996</v>
      </c>
      <c r="G95">
        <v>0</v>
      </c>
      <c r="H95">
        <v>0</v>
      </c>
      <c r="I95">
        <v>31.783999999999999</v>
      </c>
      <c r="J95">
        <v>27.4</v>
      </c>
      <c r="K95">
        <v>686.77995799999997</v>
      </c>
      <c r="L95">
        <v>653.15250000000003</v>
      </c>
      <c r="M95">
        <v>92</v>
      </c>
      <c r="N95">
        <v>59.0625</v>
      </c>
      <c r="O95">
        <v>123.66562500000001</v>
      </c>
      <c r="P95">
        <v>102.375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36.459600000000002</v>
      </c>
      <c r="AE95">
        <v>49.436556000000003</v>
      </c>
      <c r="AF95">
        <v>18.734000000000002</v>
      </c>
      <c r="AG95">
        <v>13.884</v>
      </c>
      <c r="AH95">
        <v>151.52000000000001</v>
      </c>
      <c r="AI95">
        <v>13.3665</v>
      </c>
      <c r="AJ95">
        <v>0</v>
      </c>
      <c r="AK95">
        <v>51.394500000000001</v>
      </c>
      <c r="AL95">
        <v>60.423999999999999</v>
      </c>
      <c r="AM95">
        <v>0</v>
      </c>
      <c r="AN95">
        <v>0.68867999999999996</v>
      </c>
      <c r="AO95">
        <v>19.11</v>
      </c>
      <c r="AP95">
        <v>5.6364000000000001</v>
      </c>
      <c r="AQ95">
        <v>23.436</v>
      </c>
      <c r="AR95">
        <v>44.16</v>
      </c>
      <c r="AS95">
        <v>26.904</v>
      </c>
      <c r="AT95">
        <v>14.9968</v>
      </c>
      <c r="AU95">
        <v>0</v>
      </c>
      <c r="AV95">
        <v>11.55</v>
      </c>
      <c r="AW95">
        <v>61.359000000000002</v>
      </c>
      <c r="AX95">
        <v>17.536000000000001</v>
      </c>
      <c r="AY95">
        <v>0</v>
      </c>
      <c r="AZ95">
        <f t="shared" si="3"/>
        <v>79.219999999999985</v>
      </c>
      <c r="BA95">
        <f t="shared" si="4"/>
        <v>3267.8560180000004</v>
      </c>
      <c r="BD95">
        <v>24.07</v>
      </c>
      <c r="BE95">
        <v>3.82</v>
      </c>
      <c r="BF95">
        <v>2.19</v>
      </c>
      <c r="BG95">
        <v>4</v>
      </c>
      <c r="BH95">
        <v>5.81</v>
      </c>
      <c r="BI95">
        <v>7.17</v>
      </c>
      <c r="BJ95">
        <v>1.55</v>
      </c>
      <c r="BK95">
        <v>3.05</v>
      </c>
      <c r="BL95">
        <v>3.22</v>
      </c>
      <c r="BM95">
        <v>1.61</v>
      </c>
      <c r="BN95">
        <v>0.51</v>
      </c>
      <c r="BO95">
        <v>15.36</v>
      </c>
      <c r="BP95">
        <v>0</v>
      </c>
      <c r="BQ95">
        <v>4.38</v>
      </c>
      <c r="BR95">
        <v>2.15</v>
      </c>
      <c r="BS95">
        <v>0.33</v>
      </c>
      <c r="BT95">
        <v>0</v>
      </c>
      <c r="BU95">
        <v>0</v>
      </c>
      <c r="BV95">
        <v>0</v>
      </c>
      <c r="BW95">
        <f t="shared" si="5"/>
        <v>79.219999999999985</v>
      </c>
    </row>
    <row r="96" spans="1:75">
      <c r="A96" t="s">
        <v>138</v>
      </c>
      <c r="B96">
        <v>0</v>
      </c>
      <c r="C96">
        <v>8.4</v>
      </c>
      <c r="D96">
        <v>0</v>
      </c>
      <c r="E96">
        <v>0</v>
      </c>
      <c r="F96">
        <v>4.8869999999999996</v>
      </c>
      <c r="G96">
        <v>0</v>
      </c>
      <c r="H96">
        <v>0</v>
      </c>
      <c r="I96">
        <v>31.783999999999999</v>
      </c>
      <c r="J96">
        <v>27.4</v>
      </c>
      <c r="K96">
        <v>686.77995799999997</v>
      </c>
      <c r="L96">
        <v>653.15250000000003</v>
      </c>
      <c r="M96">
        <v>92</v>
      </c>
      <c r="N96">
        <v>59.0625</v>
      </c>
      <c r="O96">
        <v>123.66562500000001</v>
      </c>
      <c r="P96">
        <v>106.125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36.459600000000002</v>
      </c>
      <c r="AE96">
        <v>49.436556000000003</v>
      </c>
      <c r="AF96">
        <v>18.734000000000002</v>
      </c>
      <c r="AG96">
        <v>13.884</v>
      </c>
      <c r="AH96">
        <v>151.52000000000001</v>
      </c>
      <c r="AI96">
        <v>13.3665</v>
      </c>
      <c r="AJ96">
        <v>0</v>
      </c>
      <c r="AK96">
        <v>51.394500000000001</v>
      </c>
      <c r="AL96">
        <v>60.423999999999999</v>
      </c>
      <c r="AM96">
        <v>0</v>
      </c>
      <c r="AN96">
        <v>0.68867999999999996</v>
      </c>
      <c r="AO96">
        <v>19.11</v>
      </c>
      <c r="AP96">
        <v>5.6364000000000001</v>
      </c>
      <c r="AQ96">
        <v>23.436</v>
      </c>
      <c r="AR96">
        <v>44.16</v>
      </c>
      <c r="AS96">
        <v>26.904</v>
      </c>
      <c r="AT96">
        <v>14.9968</v>
      </c>
      <c r="AU96">
        <v>0</v>
      </c>
      <c r="AV96">
        <v>11.55</v>
      </c>
      <c r="AW96">
        <v>61.359000000000002</v>
      </c>
      <c r="AX96">
        <v>17.536000000000001</v>
      </c>
      <c r="AY96">
        <v>0</v>
      </c>
      <c r="AZ96">
        <f t="shared" si="3"/>
        <v>79.219999999999985</v>
      </c>
      <c r="BA96">
        <f t="shared" si="4"/>
        <v>3271.6060180000004</v>
      </c>
      <c r="BD96">
        <v>24.07</v>
      </c>
      <c r="BE96">
        <v>3.82</v>
      </c>
      <c r="BF96">
        <v>2.19</v>
      </c>
      <c r="BG96">
        <v>4</v>
      </c>
      <c r="BH96">
        <v>5.81</v>
      </c>
      <c r="BI96">
        <v>7.17</v>
      </c>
      <c r="BJ96">
        <v>1.55</v>
      </c>
      <c r="BK96">
        <v>3.05</v>
      </c>
      <c r="BL96">
        <v>3.22</v>
      </c>
      <c r="BM96">
        <v>1.61</v>
      </c>
      <c r="BN96">
        <v>0.51</v>
      </c>
      <c r="BO96">
        <v>15.36</v>
      </c>
      <c r="BP96">
        <v>0</v>
      </c>
      <c r="BQ96">
        <v>4.38</v>
      </c>
      <c r="BR96">
        <v>2.15</v>
      </c>
      <c r="BS96">
        <v>0.33</v>
      </c>
      <c r="BT96">
        <v>0</v>
      </c>
      <c r="BU96">
        <v>0</v>
      </c>
      <c r="BV96">
        <v>0</v>
      </c>
      <c r="BW96">
        <f t="shared" si="5"/>
        <v>79.219999999999985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4.8869999999999996</v>
      </c>
      <c r="G97">
        <v>0</v>
      </c>
      <c r="H97">
        <v>0</v>
      </c>
      <c r="I97">
        <v>31.783999999999999</v>
      </c>
      <c r="J97">
        <v>27.4</v>
      </c>
      <c r="K97">
        <v>686.77995799999997</v>
      </c>
      <c r="L97">
        <v>653.15250000000003</v>
      </c>
      <c r="M97">
        <v>92</v>
      </c>
      <c r="N97">
        <v>59.0625</v>
      </c>
      <c r="O97">
        <v>123.66562500000001</v>
      </c>
      <c r="P97">
        <v>109.5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1.1000000000000001</v>
      </c>
      <c r="AA97">
        <v>28.045000000000002</v>
      </c>
      <c r="AB97">
        <v>39.510120000000001</v>
      </c>
      <c r="AC97">
        <v>29.062808</v>
      </c>
      <c r="AD97">
        <v>36.459600000000002</v>
      </c>
      <c r="AE97">
        <v>49.436556000000003</v>
      </c>
      <c r="AF97">
        <v>18.734000000000002</v>
      </c>
      <c r="AG97">
        <v>14.0976</v>
      </c>
      <c r="AH97">
        <v>151.52000000000001</v>
      </c>
      <c r="AI97">
        <v>0</v>
      </c>
      <c r="AJ97">
        <v>0</v>
      </c>
      <c r="AK97">
        <v>51.394500000000001</v>
      </c>
      <c r="AL97">
        <v>60.423999999999999</v>
      </c>
      <c r="AM97">
        <v>0</v>
      </c>
      <c r="AN97">
        <v>0.68867999999999996</v>
      </c>
      <c r="AO97">
        <v>19.11</v>
      </c>
      <c r="AP97">
        <v>5.6364000000000001</v>
      </c>
      <c r="AQ97">
        <v>23.436</v>
      </c>
      <c r="AR97">
        <v>44.16</v>
      </c>
      <c r="AS97">
        <v>28.249199999999998</v>
      </c>
      <c r="AT97">
        <v>14.9968</v>
      </c>
      <c r="AU97">
        <v>0</v>
      </c>
      <c r="AV97">
        <v>19.95</v>
      </c>
      <c r="AW97">
        <v>60.816000000000003</v>
      </c>
      <c r="AX97">
        <v>17.536000000000001</v>
      </c>
      <c r="AY97">
        <v>0</v>
      </c>
      <c r="AZ97">
        <f t="shared" si="3"/>
        <v>79.219999999999985</v>
      </c>
      <c r="BA97">
        <f t="shared" si="4"/>
        <v>3248.5272380000006</v>
      </c>
      <c r="BD97">
        <v>24.07</v>
      </c>
      <c r="BE97">
        <v>3.82</v>
      </c>
      <c r="BF97">
        <v>2.19</v>
      </c>
      <c r="BG97">
        <v>4</v>
      </c>
      <c r="BH97">
        <v>5.81</v>
      </c>
      <c r="BI97">
        <v>7.17</v>
      </c>
      <c r="BJ97">
        <v>1.55</v>
      </c>
      <c r="BK97">
        <v>3.05</v>
      </c>
      <c r="BL97">
        <v>3.22</v>
      </c>
      <c r="BM97">
        <v>1.61</v>
      </c>
      <c r="BN97">
        <v>0.51</v>
      </c>
      <c r="BO97">
        <v>15.36</v>
      </c>
      <c r="BP97">
        <v>0</v>
      </c>
      <c r="BQ97">
        <v>4.38</v>
      </c>
      <c r="BR97">
        <v>2.15</v>
      </c>
      <c r="BS97">
        <v>0.33</v>
      </c>
      <c r="BT97">
        <v>0</v>
      </c>
      <c r="BU97">
        <v>0</v>
      </c>
      <c r="BV97">
        <v>0</v>
      </c>
      <c r="BW97">
        <f t="shared" si="5"/>
        <v>79.219999999999985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4.8869999999999996</v>
      </c>
      <c r="G98">
        <v>0</v>
      </c>
      <c r="H98">
        <v>0</v>
      </c>
      <c r="I98">
        <v>31.783999999999999</v>
      </c>
      <c r="J98">
        <v>27.4</v>
      </c>
      <c r="K98">
        <v>686.77995799999997</v>
      </c>
      <c r="L98">
        <v>653.15250000000003</v>
      </c>
      <c r="M98">
        <v>92</v>
      </c>
      <c r="N98">
        <v>59.0625</v>
      </c>
      <c r="O98">
        <v>123.66562500000001</v>
      </c>
      <c r="P98">
        <v>111.75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1.1000000000000001</v>
      </c>
      <c r="AA98">
        <v>28.045000000000002</v>
      </c>
      <c r="AB98">
        <v>39.510120000000001</v>
      </c>
      <c r="AC98">
        <v>29.062808</v>
      </c>
      <c r="AD98">
        <v>36.459600000000002</v>
      </c>
      <c r="AE98">
        <v>49.436556000000003</v>
      </c>
      <c r="AF98">
        <v>18.734000000000002</v>
      </c>
      <c r="AG98">
        <v>14.0976</v>
      </c>
      <c r="AH98">
        <v>151.52000000000001</v>
      </c>
      <c r="AI98">
        <v>0</v>
      </c>
      <c r="AJ98">
        <v>0</v>
      </c>
      <c r="AK98">
        <v>51.394500000000001</v>
      </c>
      <c r="AL98">
        <v>60.423999999999999</v>
      </c>
      <c r="AM98">
        <v>0</v>
      </c>
      <c r="AN98">
        <v>0.68867999999999996</v>
      </c>
      <c r="AO98">
        <v>19.11</v>
      </c>
      <c r="AP98">
        <v>5.6364000000000001</v>
      </c>
      <c r="AQ98">
        <v>23.436</v>
      </c>
      <c r="AR98">
        <v>44.16</v>
      </c>
      <c r="AS98">
        <v>28.249199999999998</v>
      </c>
      <c r="AT98">
        <v>14.9968</v>
      </c>
      <c r="AU98">
        <v>0</v>
      </c>
      <c r="AV98">
        <v>19.95</v>
      </c>
      <c r="AW98">
        <v>60.816000000000003</v>
      </c>
      <c r="AX98">
        <v>17.536000000000001</v>
      </c>
      <c r="AY98">
        <v>0</v>
      </c>
      <c r="AZ98">
        <f t="shared" si="3"/>
        <v>79.219999999999985</v>
      </c>
      <c r="BA98">
        <f t="shared" si="4"/>
        <v>3250.7772380000006</v>
      </c>
      <c r="BD98">
        <v>24.07</v>
      </c>
      <c r="BE98">
        <v>3.82</v>
      </c>
      <c r="BF98">
        <v>2.19</v>
      </c>
      <c r="BG98">
        <v>4</v>
      </c>
      <c r="BH98">
        <v>5.81</v>
      </c>
      <c r="BI98">
        <v>7.17</v>
      </c>
      <c r="BJ98">
        <v>1.55</v>
      </c>
      <c r="BK98">
        <v>3.05</v>
      </c>
      <c r="BL98">
        <v>3.22</v>
      </c>
      <c r="BM98">
        <v>1.61</v>
      </c>
      <c r="BN98">
        <v>0.51</v>
      </c>
      <c r="BO98">
        <v>15.36</v>
      </c>
      <c r="BP98">
        <v>0</v>
      </c>
      <c r="BQ98">
        <v>4.38</v>
      </c>
      <c r="BR98">
        <v>2.15</v>
      </c>
      <c r="BS98">
        <v>0.33</v>
      </c>
      <c r="BT98">
        <v>0</v>
      </c>
      <c r="BU98">
        <v>0</v>
      </c>
      <c r="BV98">
        <v>0</v>
      </c>
      <c r="BW98">
        <f t="shared" si="5"/>
        <v>79.219999999999985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3.3600000000000012E-2</v>
      </c>
      <c r="D99">
        <f t="shared" si="6"/>
        <v>0</v>
      </c>
      <c r="E99">
        <f t="shared" si="6"/>
        <v>0</v>
      </c>
      <c r="F99">
        <f t="shared" si="6"/>
        <v>4.3982999999999994E-2</v>
      </c>
      <c r="G99">
        <f t="shared" si="6"/>
        <v>0</v>
      </c>
      <c r="H99">
        <f t="shared" si="6"/>
        <v>0</v>
      </c>
      <c r="I99">
        <f t="shared" si="6"/>
        <v>0.65760000000000118</v>
      </c>
      <c r="J99">
        <f t="shared" si="6"/>
        <v>0.73103200000000157</v>
      </c>
      <c r="K99">
        <f t="shared" si="6"/>
        <v>16.482718991999985</v>
      </c>
      <c r="L99">
        <f t="shared" si="6"/>
        <v>15.675659999999962</v>
      </c>
      <c r="M99">
        <f t="shared" si="6"/>
        <v>2.2080000000000002</v>
      </c>
      <c r="N99">
        <f t="shared" si="6"/>
        <v>1.4097825000000002</v>
      </c>
      <c r="O99">
        <f t="shared" si="6"/>
        <v>2.9679749999999947</v>
      </c>
      <c r="P99">
        <f t="shared" si="6"/>
        <v>2.4586874999999999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0.49533866249999886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0.15085290000000021</v>
      </c>
      <c r="AA99">
        <f t="shared" si="6"/>
        <v>0.39498814999999993</v>
      </c>
      <c r="AB99">
        <f t="shared" si="6"/>
        <v>0.69142709999999918</v>
      </c>
      <c r="AC99">
        <f t="shared" si="6"/>
        <v>0.52288891799999904</v>
      </c>
      <c r="AD99">
        <f t="shared" si="6"/>
        <v>0.87503040000000076</v>
      </c>
      <c r="AE99">
        <f t="shared" si="6"/>
        <v>1.1864773440000005</v>
      </c>
      <c r="AF99">
        <f t="shared" si="6"/>
        <v>0.36205919999999997</v>
      </c>
      <c r="AG99">
        <f t="shared" si="6"/>
        <v>0.25268879999999999</v>
      </c>
      <c r="AH99">
        <f t="shared" si="6"/>
        <v>3.3299124250000016</v>
      </c>
      <c r="AI99">
        <f t="shared" si="6"/>
        <v>0.19445074999999998</v>
      </c>
      <c r="AJ99">
        <f t="shared" si="6"/>
        <v>0</v>
      </c>
      <c r="AK99">
        <f t="shared" si="6"/>
        <v>1.2334680000000007</v>
      </c>
      <c r="AL99">
        <f t="shared" si="6"/>
        <v>1.5291919999999997</v>
      </c>
      <c r="AM99">
        <f t="shared" si="6"/>
        <v>6.6650000000000029E-2</v>
      </c>
      <c r="AN99">
        <f t="shared" si="6"/>
        <v>1.6394409999999988E-2</v>
      </c>
      <c r="AO99">
        <f t="shared" si="6"/>
        <v>0.38359649999999967</v>
      </c>
      <c r="AP99">
        <f t="shared" si="6"/>
        <v>0.18593715</v>
      </c>
      <c r="AQ99">
        <f t="shared" si="6"/>
        <v>0.42965999999999965</v>
      </c>
      <c r="AR99">
        <f t="shared" si="6"/>
        <v>0.96296399999999904</v>
      </c>
      <c r="AS99">
        <f t="shared" si="6"/>
        <v>0.63157140000000056</v>
      </c>
      <c r="AT99">
        <f t="shared" si="6"/>
        <v>0.35992319999999939</v>
      </c>
      <c r="AU99">
        <f t="shared" si="6"/>
        <v>0</v>
      </c>
      <c r="AV99">
        <f t="shared" si="6"/>
        <v>0.59692500000000015</v>
      </c>
      <c r="AW99">
        <f t="shared" si="6"/>
        <v>1.6123027499999989</v>
      </c>
      <c r="AX99">
        <f t="shared" si="6"/>
        <v>0.38962800000000086</v>
      </c>
      <c r="AY99">
        <f t="shared" si="6"/>
        <v>0</v>
      </c>
      <c r="AZ99">
        <f t="shared" si="6"/>
        <v>1.9741850000000012</v>
      </c>
      <c r="BA99">
        <f>SUM(B99:AZ99)</f>
        <v>77.001084035499915</v>
      </c>
      <c r="BD99">
        <f t="shared" ref="BD99:BW99" si="7">SUM(BD3:BD98)/4000</f>
        <v>0.5822225000000002</v>
      </c>
      <c r="BE99">
        <f t="shared" si="7"/>
        <v>0.17078750000000018</v>
      </c>
      <c r="BF99">
        <f t="shared" si="7"/>
        <v>5.307999999999994E-2</v>
      </c>
      <c r="BG99">
        <f t="shared" si="7"/>
        <v>9.5039999999999972E-2</v>
      </c>
      <c r="BH99">
        <f t="shared" si="7"/>
        <v>0.13867999999999994</v>
      </c>
      <c r="BI99">
        <f t="shared" si="7"/>
        <v>0.17095999999999989</v>
      </c>
      <c r="BJ99">
        <f t="shared" si="7"/>
        <v>3.7599999999999974E-2</v>
      </c>
      <c r="BK99">
        <f t="shared" si="7"/>
        <v>7.3682500000000081E-2</v>
      </c>
      <c r="BL99">
        <f t="shared" si="7"/>
        <v>7.6710000000000042E-2</v>
      </c>
      <c r="BM99">
        <f t="shared" si="7"/>
        <v>3.8640000000000049E-2</v>
      </c>
      <c r="BN99">
        <f t="shared" si="7"/>
        <v>1.2080000000000013E-2</v>
      </c>
      <c r="BO99">
        <f t="shared" si="7"/>
        <v>0.36193000000000031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6.2524999999999898E-3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1.9741850000000012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18.351500000000001</v>
      </c>
      <c r="K3">
        <v>686.77995799999997</v>
      </c>
      <c r="L3">
        <v>653.15</v>
      </c>
      <c r="M3">
        <v>92</v>
      </c>
      <c r="N3">
        <v>59.0625</v>
      </c>
      <c r="O3">
        <v>123.66562500000001</v>
      </c>
      <c r="P3">
        <v>102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18.765000000000001</v>
      </c>
      <c r="W3">
        <v>34.799309999999998</v>
      </c>
      <c r="X3">
        <v>147.515625</v>
      </c>
      <c r="Y3">
        <v>0</v>
      </c>
      <c r="Z3">
        <v>6.5537999999999998</v>
      </c>
      <c r="AA3">
        <v>42.14808</v>
      </c>
      <c r="AB3">
        <v>13.17004</v>
      </c>
      <c r="AC3">
        <v>9.6778399999999998</v>
      </c>
      <c r="AD3">
        <v>36.459600000000002</v>
      </c>
      <c r="AE3">
        <v>49.436556000000003</v>
      </c>
      <c r="AF3">
        <v>18.734000000000002</v>
      </c>
      <c r="AG3">
        <v>0</v>
      </c>
      <c r="AH3">
        <v>140.34540000000001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0.66954999999999998</v>
      </c>
      <c r="AO3">
        <v>14.112</v>
      </c>
      <c r="AP3">
        <v>10.119899999999999</v>
      </c>
      <c r="AQ3">
        <v>23.625</v>
      </c>
      <c r="AR3">
        <v>53.543999999999997</v>
      </c>
      <c r="AS3">
        <v>32.9574</v>
      </c>
      <c r="AT3">
        <v>14.293452</v>
      </c>
      <c r="AU3">
        <v>0</v>
      </c>
      <c r="AV3">
        <v>0</v>
      </c>
      <c r="AW3">
        <v>47.58</v>
      </c>
      <c r="AX3">
        <v>1.3918999999999999</v>
      </c>
      <c r="AY3">
        <v>0</v>
      </c>
      <c r="AZ3">
        <f>BW3</f>
        <v>81.439999999999984</v>
      </c>
      <c r="BA3">
        <f>SUM(B3:AZ3)</f>
        <v>3165.8667360000004</v>
      </c>
      <c r="BB3">
        <v>0</v>
      </c>
      <c r="BD3">
        <v>24</v>
      </c>
      <c r="BE3">
        <v>7.63</v>
      </c>
      <c r="BF3">
        <v>2</v>
      </c>
      <c r="BG3">
        <v>4</v>
      </c>
      <c r="BH3">
        <v>5.81</v>
      </c>
      <c r="BI3">
        <v>7</v>
      </c>
      <c r="BJ3">
        <v>1.55</v>
      </c>
      <c r="BK3">
        <v>3.05</v>
      </c>
      <c r="BL3">
        <v>3.21</v>
      </c>
      <c r="BM3">
        <v>1.61</v>
      </c>
      <c r="BN3">
        <v>0.51</v>
      </c>
      <c r="BO3">
        <v>14.69</v>
      </c>
      <c r="BP3">
        <v>0</v>
      </c>
      <c r="BQ3">
        <v>4.38</v>
      </c>
      <c r="BR3">
        <v>2</v>
      </c>
      <c r="BS3">
        <v>0</v>
      </c>
      <c r="BT3">
        <v>0</v>
      </c>
      <c r="BU3">
        <v>0</v>
      </c>
      <c r="BV3">
        <v>0</v>
      </c>
      <c r="BW3">
        <f>SUM(BD3:BV3)</f>
        <v>81.439999999999984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18.351500000000001</v>
      </c>
      <c r="K4">
        <v>686.77995799999997</v>
      </c>
      <c r="L4">
        <v>653.15</v>
      </c>
      <c r="M4">
        <v>92</v>
      </c>
      <c r="N4">
        <v>59.0625</v>
      </c>
      <c r="O4">
        <v>123.66562500000001</v>
      </c>
      <c r="P4">
        <v>102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18.765000000000001</v>
      </c>
      <c r="W4">
        <v>34.799309999999998</v>
      </c>
      <c r="X4">
        <v>147.515625</v>
      </c>
      <c r="Y4">
        <v>0</v>
      </c>
      <c r="Z4">
        <v>6.5537999999999998</v>
      </c>
      <c r="AA4">
        <v>42.14808</v>
      </c>
      <c r="AB4">
        <v>13.17004</v>
      </c>
      <c r="AC4">
        <v>9.6778399999999998</v>
      </c>
      <c r="AD4">
        <v>36.459600000000002</v>
      </c>
      <c r="AE4">
        <v>49.436556000000003</v>
      </c>
      <c r="AF4">
        <v>18.734000000000002</v>
      </c>
      <c r="AG4">
        <v>0</v>
      </c>
      <c r="AH4">
        <v>140.34540000000001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0.66954999999999998</v>
      </c>
      <c r="AO4">
        <v>14.112</v>
      </c>
      <c r="AP4">
        <v>10.119899999999999</v>
      </c>
      <c r="AQ4">
        <v>23.625</v>
      </c>
      <c r="AR4">
        <v>53.543999999999997</v>
      </c>
      <c r="AS4">
        <v>32.9574</v>
      </c>
      <c r="AT4">
        <v>14.9968</v>
      </c>
      <c r="AU4">
        <v>0</v>
      </c>
      <c r="AV4">
        <v>0</v>
      </c>
      <c r="AW4">
        <v>47.58</v>
      </c>
      <c r="AX4">
        <v>1.3918999999999999</v>
      </c>
      <c r="AY4">
        <v>0</v>
      </c>
      <c r="AZ4">
        <f t="shared" ref="AZ4:AZ67" si="0">BW4</f>
        <v>81.439999999999984</v>
      </c>
      <c r="BA4">
        <f t="shared" ref="BA4:BA67" si="1">SUM(B4:AZ4)</f>
        <v>3166.5700840000004</v>
      </c>
      <c r="BB4">
        <v>1</v>
      </c>
      <c r="BD4">
        <v>24</v>
      </c>
      <c r="BE4">
        <v>7.63</v>
      </c>
      <c r="BF4">
        <v>2</v>
      </c>
      <c r="BG4">
        <v>4</v>
      </c>
      <c r="BH4">
        <v>5.81</v>
      </c>
      <c r="BI4">
        <v>7</v>
      </c>
      <c r="BJ4">
        <v>1.55</v>
      </c>
      <c r="BK4">
        <v>3.05</v>
      </c>
      <c r="BL4">
        <v>3.21</v>
      </c>
      <c r="BM4">
        <v>1.61</v>
      </c>
      <c r="BN4">
        <v>0.51</v>
      </c>
      <c r="BO4">
        <v>14.69</v>
      </c>
      <c r="BP4">
        <v>0</v>
      </c>
      <c r="BQ4">
        <v>4.38</v>
      </c>
      <c r="BR4">
        <v>2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81.439999999999984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18.351500000000001</v>
      </c>
      <c r="K5">
        <v>686.77995799999997</v>
      </c>
      <c r="L5">
        <v>653.15</v>
      </c>
      <c r="M5">
        <v>92</v>
      </c>
      <c r="N5">
        <v>59.0625</v>
      </c>
      <c r="O5">
        <v>123.66562500000001</v>
      </c>
      <c r="P5">
        <v>102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18.765000000000001</v>
      </c>
      <c r="W5">
        <v>34.799309999999998</v>
      </c>
      <c r="X5">
        <v>147.515625</v>
      </c>
      <c r="Y5">
        <v>0</v>
      </c>
      <c r="Z5">
        <v>6.5537999999999998</v>
      </c>
      <c r="AA5">
        <v>28.045000000000002</v>
      </c>
      <c r="AB5">
        <v>13.17004</v>
      </c>
      <c r="AC5">
        <v>9.6778399999999998</v>
      </c>
      <c r="AD5">
        <v>36.459600000000002</v>
      </c>
      <c r="AE5">
        <v>49.436556000000003</v>
      </c>
      <c r="AF5">
        <v>18.734000000000002</v>
      </c>
      <c r="AG5">
        <v>0</v>
      </c>
      <c r="AH5">
        <v>140.34540000000001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0.66954999999999998</v>
      </c>
      <c r="AO5">
        <v>14.112</v>
      </c>
      <c r="AP5">
        <v>6.2769000000000004</v>
      </c>
      <c r="AQ5">
        <v>23.436</v>
      </c>
      <c r="AR5">
        <v>53.543999999999997</v>
      </c>
      <c r="AS5">
        <v>32.9574</v>
      </c>
      <c r="AT5">
        <v>14.595306000000001</v>
      </c>
      <c r="AU5">
        <v>0</v>
      </c>
      <c r="AV5">
        <v>0</v>
      </c>
      <c r="AW5">
        <v>47.58</v>
      </c>
      <c r="AX5">
        <v>1.3918999999999999</v>
      </c>
      <c r="AY5">
        <v>0</v>
      </c>
      <c r="AZ5">
        <f t="shared" si="0"/>
        <v>81.439999999999984</v>
      </c>
      <c r="BA5">
        <f t="shared" si="1"/>
        <v>3148.0335100000007</v>
      </c>
      <c r="BB5">
        <v>2</v>
      </c>
      <c r="BD5">
        <v>24</v>
      </c>
      <c r="BE5">
        <v>7.63</v>
      </c>
      <c r="BF5">
        <v>2</v>
      </c>
      <c r="BG5">
        <v>4</v>
      </c>
      <c r="BH5">
        <v>5.81</v>
      </c>
      <c r="BI5">
        <v>7</v>
      </c>
      <c r="BJ5">
        <v>1.55</v>
      </c>
      <c r="BK5">
        <v>3.05</v>
      </c>
      <c r="BL5">
        <v>3.21</v>
      </c>
      <c r="BM5">
        <v>1.61</v>
      </c>
      <c r="BN5">
        <v>0.51</v>
      </c>
      <c r="BO5">
        <v>14.69</v>
      </c>
      <c r="BP5">
        <v>0</v>
      </c>
      <c r="BQ5">
        <v>4.38</v>
      </c>
      <c r="BR5">
        <v>2</v>
      </c>
      <c r="BS5">
        <v>0</v>
      </c>
      <c r="BT5">
        <v>0</v>
      </c>
      <c r="BU5">
        <v>0</v>
      </c>
      <c r="BV5">
        <v>0</v>
      </c>
      <c r="BW5">
        <f t="shared" si="2"/>
        <v>81.439999999999984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18.351500000000001</v>
      </c>
      <c r="K6">
        <v>686.77995799999997</v>
      </c>
      <c r="L6">
        <v>653.15</v>
      </c>
      <c r="M6">
        <v>92</v>
      </c>
      <c r="N6">
        <v>59.0625</v>
      </c>
      <c r="O6">
        <v>123.66562500000001</v>
      </c>
      <c r="P6">
        <v>102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18.765000000000001</v>
      </c>
      <c r="W6">
        <v>34.799309999999998</v>
      </c>
      <c r="X6">
        <v>147.515625</v>
      </c>
      <c r="Y6">
        <v>0</v>
      </c>
      <c r="Z6">
        <v>6.5537999999999998</v>
      </c>
      <c r="AA6">
        <v>28.045000000000002</v>
      </c>
      <c r="AB6">
        <v>13.17004</v>
      </c>
      <c r="AC6">
        <v>9.6778399999999998</v>
      </c>
      <c r="AD6">
        <v>36.459600000000002</v>
      </c>
      <c r="AE6">
        <v>49.436556000000003</v>
      </c>
      <c r="AF6">
        <v>18.734000000000002</v>
      </c>
      <c r="AG6">
        <v>0</v>
      </c>
      <c r="AH6">
        <v>140.34540000000001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0.66954999999999998</v>
      </c>
      <c r="AO6">
        <v>14.112</v>
      </c>
      <c r="AP6">
        <v>6.2769000000000004</v>
      </c>
      <c r="AQ6">
        <v>23.436</v>
      </c>
      <c r="AR6">
        <v>53.543999999999997</v>
      </c>
      <c r="AS6">
        <v>32.9574</v>
      </c>
      <c r="AT6">
        <v>13.153997</v>
      </c>
      <c r="AU6">
        <v>0</v>
      </c>
      <c r="AV6">
        <v>0</v>
      </c>
      <c r="AW6">
        <v>47.58</v>
      </c>
      <c r="AX6">
        <v>1.3918999999999999</v>
      </c>
      <c r="AY6">
        <v>0</v>
      </c>
      <c r="AZ6">
        <f t="shared" si="0"/>
        <v>81.439999999999984</v>
      </c>
      <c r="BA6">
        <f t="shared" si="1"/>
        <v>3146.5922010000004</v>
      </c>
      <c r="BB6">
        <v>3</v>
      </c>
      <c r="BD6">
        <v>24</v>
      </c>
      <c r="BE6">
        <v>7.63</v>
      </c>
      <c r="BF6">
        <v>2</v>
      </c>
      <c r="BG6">
        <v>4</v>
      </c>
      <c r="BH6">
        <v>5.81</v>
      </c>
      <c r="BI6">
        <v>7</v>
      </c>
      <c r="BJ6">
        <v>1.55</v>
      </c>
      <c r="BK6">
        <v>3.05</v>
      </c>
      <c r="BL6">
        <v>3.21</v>
      </c>
      <c r="BM6">
        <v>1.61</v>
      </c>
      <c r="BN6">
        <v>0.51</v>
      </c>
      <c r="BO6">
        <v>14.69</v>
      </c>
      <c r="BP6">
        <v>0</v>
      </c>
      <c r="BQ6">
        <v>4.38</v>
      </c>
      <c r="BR6">
        <v>2</v>
      </c>
      <c r="BS6">
        <v>0</v>
      </c>
      <c r="BT6">
        <v>0</v>
      </c>
      <c r="BU6">
        <v>0</v>
      </c>
      <c r="BV6">
        <v>0</v>
      </c>
      <c r="BW6">
        <f t="shared" si="2"/>
        <v>81.439999999999984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18.351500000000001</v>
      </c>
      <c r="K7">
        <v>686.77995799999997</v>
      </c>
      <c r="L7">
        <v>653.15</v>
      </c>
      <c r="M7">
        <v>92</v>
      </c>
      <c r="N7">
        <v>57.96</v>
      </c>
      <c r="O7">
        <v>123.66562500000001</v>
      </c>
      <c r="P7">
        <v>102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18.765000000000001</v>
      </c>
      <c r="W7">
        <v>34.799309999999998</v>
      </c>
      <c r="X7">
        <v>147.515625</v>
      </c>
      <c r="Y7">
        <v>0</v>
      </c>
      <c r="Z7">
        <v>6.5537999999999998</v>
      </c>
      <c r="AA7">
        <v>28.045000000000002</v>
      </c>
      <c r="AB7">
        <v>13.17004</v>
      </c>
      <c r="AC7">
        <v>9.6778399999999998</v>
      </c>
      <c r="AD7">
        <v>36.459600000000002</v>
      </c>
      <c r="AE7">
        <v>49.436556000000003</v>
      </c>
      <c r="AF7">
        <v>18.734000000000002</v>
      </c>
      <c r="AG7">
        <v>0</v>
      </c>
      <c r="AH7">
        <v>140.34540000000001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0.66954999999999998</v>
      </c>
      <c r="AO7">
        <v>14.112</v>
      </c>
      <c r="AP7">
        <v>6.2769000000000004</v>
      </c>
      <c r="AQ7">
        <v>23.436</v>
      </c>
      <c r="AR7">
        <v>39.744</v>
      </c>
      <c r="AS7">
        <v>32.9574</v>
      </c>
      <c r="AT7">
        <v>14.962583</v>
      </c>
      <c r="AU7">
        <v>0</v>
      </c>
      <c r="AV7">
        <v>0</v>
      </c>
      <c r="AW7">
        <v>47.58</v>
      </c>
      <c r="AX7">
        <v>1.3918999999999999</v>
      </c>
      <c r="AY7">
        <v>0</v>
      </c>
      <c r="AZ7">
        <f t="shared" si="0"/>
        <v>81.439999999999984</v>
      </c>
      <c r="BA7">
        <f t="shared" si="1"/>
        <v>3133.4982870000008</v>
      </c>
      <c r="BB7">
        <v>4</v>
      </c>
      <c r="BD7">
        <v>24</v>
      </c>
      <c r="BE7">
        <v>7.63</v>
      </c>
      <c r="BF7">
        <v>2</v>
      </c>
      <c r="BG7">
        <v>4</v>
      </c>
      <c r="BH7">
        <v>5.81</v>
      </c>
      <c r="BI7">
        <v>7</v>
      </c>
      <c r="BJ7">
        <v>1.55</v>
      </c>
      <c r="BK7">
        <v>3.05</v>
      </c>
      <c r="BL7">
        <v>3.21</v>
      </c>
      <c r="BM7">
        <v>1.61</v>
      </c>
      <c r="BN7">
        <v>0.51</v>
      </c>
      <c r="BO7">
        <v>14.69</v>
      </c>
      <c r="BP7">
        <v>0</v>
      </c>
      <c r="BQ7">
        <v>4.38</v>
      </c>
      <c r="BR7">
        <v>2</v>
      </c>
      <c r="BS7">
        <v>0</v>
      </c>
      <c r="BT7">
        <v>0</v>
      </c>
      <c r="BU7">
        <v>0</v>
      </c>
      <c r="BV7">
        <v>0</v>
      </c>
      <c r="BW7">
        <f t="shared" si="2"/>
        <v>81.439999999999984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18.351500000000001</v>
      </c>
      <c r="K8">
        <v>686.77995799999997</v>
      </c>
      <c r="L8">
        <v>653.15</v>
      </c>
      <c r="M8">
        <v>92</v>
      </c>
      <c r="N8">
        <v>57.96</v>
      </c>
      <c r="O8">
        <v>123.66562500000001</v>
      </c>
      <c r="P8">
        <v>102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18.765000000000001</v>
      </c>
      <c r="W8">
        <v>34.799309999999998</v>
      </c>
      <c r="X8">
        <v>147.515625</v>
      </c>
      <c r="Y8">
        <v>0</v>
      </c>
      <c r="Z8">
        <v>6.5537999999999998</v>
      </c>
      <c r="AA8">
        <v>28.045000000000002</v>
      </c>
      <c r="AB8">
        <v>13.17004</v>
      </c>
      <c r="AC8">
        <v>9.6778399999999998</v>
      </c>
      <c r="AD8">
        <v>36.459600000000002</v>
      </c>
      <c r="AE8">
        <v>49.436556000000003</v>
      </c>
      <c r="AF8">
        <v>18.734000000000002</v>
      </c>
      <c r="AG8">
        <v>0</v>
      </c>
      <c r="AH8">
        <v>127.845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0.66954999999999998</v>
      </c>
      <c r="AO8">
        <v>14.112</v>
      </c>
      <c r="AP8">
        <v>6.2769000000000004</v>
      </c>
      <c r="AQ8">
        <v>23.436</v>
      </c>
      <c r="AR8">
        <v>39.744</v>
      </c>
      <c r="AS8">
        <v>32.9574</v>
      </c>
      <c r="AT8">
        <v>9.2415240000000001</v>
      </c>
      <c r="AU8">
        <v>0</v>
      </c>
      <c r="AV8">
        <v>0</v>
      </c>
      <c r="AW8">
        <v>47.58</v>
      </c>
      <c r="AX8">
        <v>1.3918999999999999</v>
      </c>
      <c r="AY8">
        <v>0</v>
      </c>
      <c r="AZ8">
        <f t="shared" si="0"/>
        <v>81.439999999999984</v>
      </c>
      <c r="BA8">
        <f t="shared" si="1"/>
        <v>3115.2768280000005</v>
      </c>
      <c r="BB8">
        <v>5</v>
      </c>
      <c r="BD8">
        <v>24</v>
      </c>
      <c r="BE8">
        <v>7.63</v>
      </c>
      <c r="BF8">
        <v>2</v>
      </c>
      <c r="BG8">
        <v>4</v>
      </c>
      <c r="BH8">
        <v>5.81</v>
      </c>
      <c r="BI8">
        <v>7</v>
      </c>
      <c r="BJ8">
        <v>1.55</v>
      </c>
      <c r="BK8">
        <v>3.05</v>
      </c>
      <c r="BL8">
        <v>3.21</v>
      </c>
      <c r="BM8">
        <v>1.61</v>
      </c>
      <c r="BN8">
        <v>0.51</v>
      </c>
      <c r="BO8">
        <v>14.69</v>
      </c>
      <c r="BP8">
        <v>0</v>
      </c>
      <c r="BQ8">
        <v>4.38</v>
      </c>
      <c r="BR8">
        <v>2</v>
      </c>
      <c r="BS8">
        <v>0</v>
      </c>
      <c r="BT8">
        <v>0</v>
      </c>
      <c r="BU8">
        <v>0</v>
      </c>
      <c r="BV8">
        <v>0</v>
      </c>
      <c r="BW8">
        <f t="shared" si="2"/>
        <v>81.439999999999984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18.351500000000001</v>
      </c>
      <c r="K9">
        <v>686.77995799999997</v>
      </c>
      <c r="L9">
        <v>653.15</v>
      </c>
      <c r="M9">
        <v>92</v>
      </c>
      <c r="N9">
        <v>57.96</v>
      </c>
      <c r="O9">
        <v>123.66562500000001</v>
      </c>
      <c r="P9">
        <v>102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18.765000000000001</v>
      </c>
      <c r="W9">
        <v>34.799309999999998</v>
      </c>
      <c r="X9">
        <v>147.515625</v>
      </c>
      <c r="Y9">
        <v>0</v>
      </c>
      <c r="Z9">
        <v>6.5537999999999998</v>
      </c>
      <c r="AA9">
        <v>13.43</v>
      </c>
      <c r="AB9">
        <v>13.17004</v>
      </c>
      <c r="AC9">
        <v>9.6778399999999998</v>
      </c>
      <c r="AD9">
        <v>36.459600000000002</v>
      </c>
      <c r="AE9">
        <v>49.436556000000003</v>
      </c>
      <c r="AF9">
        <v>18.734000000000002</v>
      </c>
      <c r="AG9">
        <v>0</v>
      </c>
      <c r="AH9">
        <v>127.845</v>
      </c>
      <c r="AI9">
        <v>0</v>
      </c>
      <c r="AJ9">
        <v>0</v>
      </c>
      <c r="AK9">
        <v>51.394500000000001</v>
      </c>
      <c r="AL9">
        <v>60.423999999999999</v>
      </c>
      <c r="AM9">
        <v>0</v>
      </c>
      <c r="AN9">
        <v>0.66954999999999998</v>
      </c>
      <c r="AO9">
        <v>14.112</v>
      </c>
      <c r="AP9">
        <v>6.2769000000000004</v>
      </c>
      <c r="AQ9">
        <v>23.436</v>
      </c>
      <c r="AR9">
        <v>39.744</v>
      </c>
      <c r="AS9">
        <v>25.558800000000002</v>
      </c>
      <c r="AT9">
        <v>14.131111000000001</v>
      </c>
      <c r="AU9">
        <v>0</v>
      </c>
      <c r="AV9">
        <v>0</v>
      </c>
      <c r="AW9">
        <v>47.58</v>
      </c>
      <c r="AX9">
        <v>1.3918999999999999</v>
      </c>
      <c r="AY9">
        <v>0</v>
      </c>
      <c r="AZ9">
        <f t="shared" si="0"/>
        <v>81.59999999999998</v>
      </c>
      <c r="BA9">
        <f t="shared" si="1"/>
        <v>3075.072815</v>
      </c>
      <c r="BB9">
        <v>6</v>
      </c>
      <c r="BD9">
        <v>24</v>
      </c>
      <c r="BE9">
        <v>7.63</v>
      </c>
      <c r="BF9">
        <v>2</v>
      </c>
      <c r="BG9">
        <v>4</v>
      </c>
      <c r="BH9">
        <v>5.81</v>
      </c>
      <c r="BI9">
        <v>7</v>
      </c>
      <c r="BJ9">
        <v>1.55</v>
      </c>
      <c r="BK9">
        <v>3.05</v>
      </c>
      <c r="BL9">
        <v>3.21</v>
      </c>
      <c r="BM9">
        <v>1.61</v>
      </c>
      <c r="BN9">
        <v>0.51</v>
      </c>
      <c r="BO9">
        <v>14.85</v>
      </c>
      <c r="BP9">
        <v>0</v>
      </c>
      <c r="BQ9">
        <v>4.38</v>
      </c>
      <c r="BR9">
        <v>2</v>
      </c>
      <c r="BS9">
        <v>0</v>
      </c>
      <c r="BT9">
        <v>0</v>
      </c>
      <c r="BU9">
        <v>0</v>
      </c>
      <c r="BV9">
        <v>0</v>
      </c>
      <c r="BW9">
        <f t="shared" si="2"/>
        <v>81.59999999999998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18.351500000000001</v>
      </c>
      <c r="K10">
        <v>686.77995799999997</v>
      </c>
      <c r="L10">
        <v>653.15</v>
      </c>
      <c r="M10">
        <v>92</v>
      </c>
      <c r="N10">
        <v>57.96</v>
      </c>
      <c r="O10">
        <v>123.66562500000001</v>
      </c>
      <c r="P10">
        <v>102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18.765000000000001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13.43</v>
      </c>
      <c r="AB10">
        <v>13.17004</v>
      </c>
      <c r="AC10">
        <v>9.6778399999999998</v>
      </c>
      <c r="AD10">
        <v>36.459600000000002</v>
      </c>
      <c r="AE10">
        <v>49.436556000000003</v>
      </c>
      <c r="AF10">
        <v>18.734000000000002</v>
      </c>
      <c r="AG10">
        <v>0</v>
      </c>
      <c r="AH10">
        <v>127.845</v>
      </c>
      <c r="AI10">
        <v>0</v>
      </c>
      <c r="AJ10">
        <v>0</v>
      </c>
      <c r="AK10">
        <v>51.394500000000001</v>
      </c>
      <c r="AL10">
        <v>60.423999999999999</v>
      </c>
      <c r="AM10">
        <v>0</v>
      </c>
      <c r="AN10">
        <v>0.66954999999999998</v>
      </c>
      <c r="AO10">
        <v>14.112</v>
      </c>
      <c r="AP10">
        <v>6.2769000000000004</v>
      </c>
      <c r="AQ10">
        <v>23.436</v>
      </c>
      <c r="AR10">
        <v>39.744</v>
      </c>
      <c r="AS10">
        <v>25.558800000000002</v>
      </c>
      <c r="AT10">
        <v>12.015703999999999</v>
      </c>
      <c r="AU10">
        <v>0</v>
      </c>
      <c r="AV10">
        <v>0</v>
      </c>
      <c r="AW10">
        <v>47.58</v>
      </c>
      <c r="AX10">
        <v>1.3918999999999999</v>
      </c>
      <c r="AY10">
        <v>0</v>
      </c>
      <c r="AZ10">
        <f t="shared" si="0"/>
        <v>81.59999999999998</v>
      </c>
      <c r="BA10">
        <f t="shared" si="1"/>
        <v>3072.9574079999998</v>
      </c>
      <c r="BB10">
        <v>7</v>
      </c>
      <c r="BD10">
        <v>24</v>
      </c>
      <c r="BE10">
        <v>7.63</v>
      </c>
      <c r="BF10">
        <v>2</v>
      </c>
      <c r="BG10">
        <v>4</v>
      </c>
      <c r="BH10">
        <v>5.81</v>
      </c>
      <c r="BI10">
        <v>7</v>
      </c>
      <c r="BJ10">
        <v>1.55</v>
      </c>
      <c r="BK10">
        <v>3.05</v>
      </c>
      <c r="BL10">
        <v>3.21</v>
      </c>
      <c r="BM10">
        <v>1.61</v>
      </c>
      <c r="BN10">
        <v>0.51</v>
      </c>
      <c r="BO10">
        <v>14.85</v>
      </c>
      <c r="BP10">
        <v>0</v>
      </c>
      <c r="BQ10">
        <v>4.38</v>
      </c>
      <c r="BR10">
        <v>2</v>
      </c>
      <c r="BS10">
        <v>0</v>
      </c>
      <c r="BT10">
        <v>0</v>
      </c>
      <c r="BU10">
        <v>0</v>
      </c>
      <c r="BV10">
        <v>0</v>
      </c>
      <c r="BW10">
        <f t="shared" si="2"/>
        <v>81.59999999999998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8.6760000000000002</v>
      </c>
      <c r="J11">
        <v>17.210999999999999</v>
      </c>
      <c r="K11">
        <v>686.77995799999997</v>
      </c>
      <c r="L11">
        <v>653.15</v>
      </c>
      <c r="M11">
        <v>92</v>
      </c>
      <c r="N11">
        <v>57.959899999999998</v>
      </c>
      <c r="O11">
        <v>123.66562500000001</v>
      </c>
      <c r="P11">
        <v>102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18.765000000000001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13.43</v>
      </c>
      <c r="AB11">
        <v>13.17004</v>
      </c>
      <c r="AC11">
        <v>9.6778399999999998</v>
      </c>
      <c r="AD11">
        <v>36.459600000000002</v>
      </c>
      <c r="AE11">
        <v>49.436556000000003</v>
      </c>
      <c r="AF11">
        <v>18.734000000000002</v>
      </c>
      <c r="AG11">
        <v>0</v>
      </c>
      <c r="AH11">
        <v>127.845</v>
      </c>
      <c r="AI11">
        <v>0</v>
      </c>
      <c r="AJ11">
        <v>0</v>
      </c>
      <c r="AK11">
        <v>51.394500000000001</v>
      </c>
      <c r="AL11">
        <v>60.423999999999999</v>
      </c>
      <c r="AM11">
        <v>0</v>
      </c>
      <c r="AN11">
        <v>0.66954999999999998</v>
      </c>
      <c r="AO11">
        <v>14.112</v>
      </c>
      <c r="AP11">
        <v>8.3264999999999993</v>
      </c>
      <c r="AQ11">
        <v>22.68</v>
      </c>
      <c r="AR11">
        <v>41.4</v>
      </c>
      <c r="AS11">
        <v>25.558800000000002</v>
      </c>
      <c r="AT11">
        <v>14.40855</v>
      </c>
      <c r="AU11">
        <v>0</v>
      </c>
      <c r="AV11">
        <v>10.5344</v>
      </c>
      <c r="AW11">
        <v>15</v>
      </c>
      <c r="AX11">
        <v>1.3918999999999999</v>
      </c>
      <c r="AY11">
        <v>0</v>
      </c>
      <c r="AZ11">
        <f t="shared" si="0"/>
        <v>80.52000000000001</v>
      </c>
      <c r="BA11">
        <f t="shared" si="1"/>
        <v>3062.7096539999998</v>
      </c>
      <c r="BB11">
        <v>8</v>
      </c>
      <c r="BD11">
        <v>24</v>
      </c>
      <c r="BE11">
        <v>7.45</v>
      </c>
      <c r="BF11">
        <v>2</v>
      </c>
      <c r="BG11">
        <v>3.88</v>
      </c>
      <c r="BH11">
        <v>5.62</v>
      </c>
      <c r="BI11">
        <v>7</v>
      </c>
      <c r="BJ11">
        <v>1.6</v>
      </c>
      <c r="BK11">
        <v>3.05</v>
      </c>
      <c r="BL11">
        <v>3.07</v>
      </c>
      <c r="BM11">
        <v>1.61</v>
      </c>
      <c r="BN11">
        <v>0.49</v>
      </c>
      <c r="BO11">
        <v>14.5</v>
      </c>
      <c r="BP11">
        <v>0</v>
      </c>
      <c r="BQ11">
        <v>4.25</v>
      </c>
      <c r="BR11">
        <v>2</v>
      </c>
      <c r="BS11">
        <v>0</v>
      </c>
      <c r="BT11">
        <v>0</v>
      </c>
      <c r="BU11">
        <v>0</v>
      </c>
      <c r="BV11">
        <v>0</v>
      </c>
      <c r="BW11">
        <f t="shared" si="2"/>
        <v>80.52000000000001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8.6760000000000002</v>
      </c>
      <c r="J12">
        <v>17.210999999999999</v>
      </c>
      <c r="K12">
        <v>686.77995799999997</v>
      </c>
      <c r="L12">
        <v>653.15</v>
      </c>
      <c r="M12">
        <v>92</v>
      </c>
      <c r="N12">
        <v>57.959899999999998</v>
      </c>
      <c r="O12">
        <v>123.66562500000001</v>
      </c>
      <c r="P12">
        <v>102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18.765000000000001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36.459600000000002</v>
      </c>
      <c r="AE12">
        <v>49.436556000000003</v>
      </c>
      <c r="AF12">
        <v>18.734000000000002</v>
      </c>
      <c r="AG12">
        <v>0</v>
      </c>
      <c r="AH12">
        <v>127.845</v>
      </c>
      <c r="AI12">
        <v>0</v>
      </c>
      <c r="AJ12">
        <v>0</v>
      </c>
      <c r="AK12">
        <v>51.394500000000001</v>
      </c>
      <c r="AL12">
        <v>60.423999999999999</v>
      </c>
      <c r="AM12">
        <v>0</v>
      </c>
      <c r="AN12">
        <v>0.66954999999999998</v>
      </c>
      <c r="AO12">
        <v>14.112</v>
      </c>
      <c r="AP12">
        <v>8.3264999999999993</v>
      </c>
      <c r="AQ12">
        <v>22.68</v>
      </c>
      <c r="AR12">
        <v>41.4</v>
      </c>
      <c r="AS12">
        <v>25.558800000000002</v>
      </c>
      <c r="AT12">
        <v>12.591825999999999</v>
      </c>
      <c r="AU12">
        <v>0</v>
      </c>
      <c r="AV12">
        <v>10.5344</v>
      </c>
      <c r="AW12">
        <v>15</v>
      </c>
      <c r="AX12">
        <v>1.3918999999999999</v>
      </c>
      <c r="AY12">
        <v>0</v>
      </c>
      <c r="AZ12">
        <f t="shared" si="0"/>
        <v>80.52000000000001</v>
      </c>
      <c r="BA12">
        <f t="shared" si="1"/>
        <v>3047.4629299999997</v>
      </c>
      <c r="BB12">
        <v>9</v>
      </c>
      <c r="BD12">
        <v>24</v>
      </c>
      <c r="BE12">
        <v>7.45</v>
      </c>
      <c r="BF12">
        <v>2</v>
      </c>
      <c r="BG12">
        <v>3.88</v>
      </c>
      <c r="BH12">
        <v>5.62</v>
      </c>
      <c r="BI12">
        <v>7</v>
      </c>
      <c r="BJ12">
        <v>1.6</v>
      </c>
      <c r="BK12">
        <v>3.05</v>
      </c>
      <c r="BL12">
        <v>3.07</v>
      </c>
      <c r="BM12">
        <v>1.61</v>
      </c>
      <c r="BN12">
        <v>0.49</v>
      </c>
      <c r="BO12">
        <v>14.5</v>
      </c>
      <c r="BP12">
        <v>0</v>
      </c>
      <c r="BQ12">
        <v>4.25</v>
      </c>
      <c r="BR12">
        <v>2</v>
      </c>
      <c r="BS12">
        <v>0</v>
      </c>
      <c r="BT12">
        <v>0</v>
      </c>
      <c r="BU12">
        <v>0</v>
      </c>
      <c r="BV12">
        <v>0</v>
      </c>
      <c r="BW12">
        <f t="shared" si="2"/>
        <v>80.52000000000001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8.6760000000000002</v>
      </c>
      <c r="J13">
        <v>17.210999999999999</v>
      </c>
      <c r="K13">
        <v>686.77995799999997</v>
      </c>
      <c r="L13">
        <v>653.15</v>
      </c>
      <c r="M13">
        <v>92</v>
      </c>
      <c r="N13">
        <v>57.959899999999998</v>
      </c>
      <c r="O13">
        <v>123.66562500000001</v>
      </c>
      <c r="P13">
        <v>102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18.765000000000001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36.459600000000002</v>
      </c>
      <c r="AE13">
        <v>49.436556000000003</v>
      </c>
      <c r="AF13">
        <v>18.734000000000002</v>
      </c>
      <c r="AG13">
        <v>0</v>
      </c>
      <c r="AH13">
        <v>140.34540000000001</v>
      </c>
      <c r="AI13">
        <v>0</v>
      </c>
      <c r="AJ13">
        <v>0</v>
      </c>
      <c r="AK13">
        <v>51.394500000000001</v>
      </c>
      <c r="AL13">
        <v>60.423999999999999</v>
      </c>
      <c r="AM13">
        <v>0</v>
      </c>
      <c r="AN13">
        <v>0.66954999999999998</v>
      </c>
      <c r="AO13">
        <v>14.112</v>
      </c>
      <c r="AP13">
        <v>12.169499999999999</v>
      </c>
      <c r="AQ13">
        <v>15.12</v>
      </c>
      <c r="AR13">
        <v>41.4</v>
      </c>
      <c r="AS13">
        <v>25.558800000000002</v>
      </c>
      <c r="AT13">
        <v>12.184492000000001</v>
      </c>
      <c r="AU13">
        <v>0</v>
      </c>
      <c r="AV13">
        <v>10.5344</v>
      </c>
      <c r="AW13">
        <v>15</v>
      </c>
      <c r="AX13">
        <v>1.3918999999999999</v>
      </c>
      <c r="AY13">
        <v>0</v>
      </c>
      <c r="AZ13">
        <f t="shared" si="0"/>
        <v>80.52000000000001</v>
      </c>
      <c r="BA13">
        <f t="shared" si="1"/>
        <v>3055.838996</v>
      </c>
      <c r="BB13">
        <v>10</v>
      </c>
      <c r="BD13">
        <v>24</v>
      </c>
      <c r="BE13">
        <v>7.45</v>
      </c>
      <c r="BF13">
        <v>2</v>
      </c>
      <c r="BG13">
        <v>3.88</v>
      </c>
      <c r="BH13">
        <v>5.62</v>
      </c>
      <c r="BI13">
        <v>7</v>
      </c>
      <c r="BJ13">
        <v>1.6</v>
      </c>
      <c r="BK13">
        <v>3.05</v>
      </c>
      <c r="BL13">
        <v>3.07</v>
      </c>
      <c r="BM13">
        <v>1.61</v>
      </c>
      <c r="BN13">
        <v>0.49</v>
      </c>
      <c r="BO13">
        <v>14.5</v>
      </c>
      <c r="BP13">
        <v>0</v>
      </c>
      <c r="BQ13">
        <v>4.25</v>
      </c>
      <c r="BR13">
        <v>2</v>
      </c>
      <c r="BS13">
        <v>0</v>
      </c>
      <c r="BT13">
        <v>0</v>
      </c>
      <c r="BU13">
        <v>0</v>
      </c>
      <c r="BV13">
        <v>0</v>
      </c>
      <c r="BW13">
        <f t="shared" si="2"/>
        <v>80.52000000000001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8.6760000000000002</v>
      </c>
      <c r="J14">
        <v>17.210999999999999</v>
      </c>
      <c r="K14">
        <v>686.77995799999997</v>
      </c>
      <c r="L14">
        <v>653.15</v>
      </c>
      <c r="M14">
        <v>92</v>
      </c>
      <c r="N14">
        <v>57.959899999999998</v>
      </c>
      <c r="O14">
        <v>123.66562500000001</v>
      </c>
      <c r="P14">
        <v>102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18.765000000000001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36.459600000000002</v>
      </c>
      <c r="AE14">
        <v>49.436556000000003</v>
      </c>
      <c r="AF14">
        <v>18.734000000000002</v>
      </c>
      <c r="AG14">
        <v>0</v>
      </c>
      <c r="AH14">
        <v>140.34540000000001</v>
      </c>
      <c r="AI14">
        <v>0</v>
      </c>
      <c r="AJ14">
        <v>0</v>
      </c>
      <c r="AK14">
        <v>51.394500000000001</v>
      </c>
      <c r="AL14">
        <v>60.423999999999999</v>
      </c>
      <c r="AM14">
        <v>0</v>
      </c>
      <c r="AN14">
        <v>0.66954999999999998</v>
      </c>
      <c r="AO14">
        <v>14.112</v>
      </c>
      <c r="AP14">
        <v>12.169499999999999</v>
      </c>
      <c r="AQ14">
        <v>15.12</v>
      </c>
      <c r="AR14">
        <v>41.4</v>
      </c>
      <c r="AS14">
        <v>25.558800000000002</v>
      </c>
      <c r="AT14">
        <v>12.497655</v>
      </c>
      <c r="AU14">
        <v>0</v>
      </c>
      <c r="AV14">
        <v>10.5344</v>
      </c>
      <c r="AW14">
        <v>15</v>
      </c>
      <c r="AX14">
        <v>1.3918999999999999</v>
      </c>
      <c r="AY14">
        <v>0</v>
      </c>
      <c r="AZ14">
        <f t="shared" si="0"/>
        <v>80.52000000000001</v>
      </c>
      <c r="BA14">
        <f t="shared" si="1"/>
        <v>3056.1521590000002</v>
      </c>
      <c r="BB14">
        <v>11</v>
      </c>
      <c r="BD14">
        <v>24</v>
      </c>
      <c r="BE14">
        <v>7.45</v>
      </c>
      <c r="BF14">
        <v>2</v>
      </c>
      <c r="BG14">
        <v>3.88</v>
      </c>
      <c r="BH14">
        <v>5.62</v>
      </c>
      <c r="BI14">
        <v>7</v>
      </c>
      <c r="BJ14">
        <v>1.6</v>
      </c>
      <c r="BK14">
        <v>3.05</v>
      </c>
      <c r="BL14">
        <v>3.07</v>
      </c>
      <c r="BM14">
        <v>1.61</v>
      </c>
      <c r="BN14">
        <v>0.49</v>
      </c>
      <c r="BO14">
        <v>14.5</v>
      </c>
      <c r="BP14">
        <v>0</v>
      </c>
      <c r="BQ14">
        <v>4.25</v>
      </c>
      <c r="BR14">
        <v>2</v>
      </c>
      <c r="BS14">
        <v>0</v>
      </c>
      <c r="BT14">
        <v>0</v>
      </c>
      <c r="BU14">
        <v>0</v>
      </c>
      <c r="BV14">
        <v>0</v>
      </c>
      <c r="BW14">
        <f t="shared" si="2"/>
        <v>80.52000000000001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</v>
      </c>
      <c r="J15">
        <v>9.4156999999999993</v>
      </c>
      <c r="K15">
        <v>686.77995799999997</v>
      </c>
      <c r="L15">
        <v>653.15</v>
      </c>
      <c r="M15">
        <v>92</v>
      </c>
      <c r="N15">
        <v>57.959899999999998</v>
      </c>
      <c r="O15">
        <v>123.66562500000001</v>
      </c>
      <c r="P15">
        <v>102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18.765000000000001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36.459600000000002</v>
      </c>
      <c r="AE15">
        <v>49.436556000000003</v>
      </c>
      <c r="AF15">
        <v>18.734000000000002</v>
      </c>
      <c r="AG15">
        <v>0</v>
      </c>
      <c r="AH15">
        <v>140.34540000000001</v>
      </c>
      <c r="AI15">
        <v>0</v>
      </c>
      <c r="AJ15">
        <v>0</v>
      </c>
      <c r="AK15">
        <v>51.394500000000001</v>
      </c>
      <c r="AL15">
        <v>60.423999999999999</v>
      </c>
      <c r="AM15">
        <v>0</v>
      </c>
      <c r="AN15">
        <v>0.66954999999999998</v>
      </c>
      <c r="AO15">
        <v>14.112</v>
      </c>
      <c r="AP15">
        <v>8.3264999999999993</v>
      </c>
      <c r="AQ15">
        <v>15.12</v>
      </c>
      <c r="AR15">
        <v>36.432000000000002</v>
      </c>
      <c r="AS15">
        <v>25.558800000000002</v>
      </c>
      <c r="AT15">
        <v>9.6473779999999998</v>
      </c>
      <c r="AU15">
        <v>0</v>
      </c>
      <c r="AV15">
        <v>2</v>
      </c>
      <c r="AW15">
        <v>0</v>
      </c>
      <c r="AX15">
        <v>1.3918999999999999</v>
      </c>
      <c r="AY15">
        <v>0</v>
      </c>
      <c r="AZ15">
        <f t="shared" si="0"/>
        <v>80.680000000000007</v>
      </c>
      <c r="BA15">
        <f t="shared" si="1"/>
        <v>3006.6451819999997</v>
      </c>
      <c r="BB15">
        <v>12</v>
      </c>
      <c r="BD15">
        <v>24</v>
      </c>
      <c r="BE15">
        <v>7.45</v>
      </c>
      <c r="BF15">
        <v>2</v>
      </c>
      <c r="BG15">
        <v>3.88</v>
      </c>
      <c r="BH15">
        <v>5.62</v>
      </c>
      <c r="BI15">
        <v>7</v>
      </c>
      <c r="BJ15">
        <v>1.6</v>
      </c>
      <c r="BK15">
        <v>3.05</v>
      </c>
      <c r="BL15">
        <v>3.07</v>
      </c>
      <c r="BM15">
        <v>1.61</v>
      </c>
      <c r="BN15">
        <v>0.49</v>
      </c>
      <c r="BO15">
        <v>14.66</v>
      </c>
      <c r="BP15">
        <v>0</v>
      </c>
      <c r="BQ15">
        <v>4.25</v>
      </c>
      <c r="BR15">
        <v>2</v>
      </c>
      <c r="BS15">
        <v>0</v>
      </c>
      <c r="BT15">
        <v>0</v>
      </c>
      <c r="BU15">
        <v>0</v>
      </c>
      <c r="BV15">
        <v>0</v>
      </c>
      <c r="BW15">
        <f t="shared" si="2"/>
        <v>80.680000000000007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</v>
      </c>
      <c r="J16">
        <v>9.4156999999999993</v>
      </c>
      <c r="K16">
        <v>686.77995799999997</v>
      </c>
      <c r="L16">
        <v>653.15</v>
      </c>
      <c r="M16">
        <v>92</v>
      </c>
      <c r="N16">
        <v>57.959899999999998</v>
      </c>
      <c r="O16">
        <v>123.66562500000001</v>
      </c>
      <c r="P16">
        <v>102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18.765000000000001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36.459600000000002</v>
      </c>
      <c r="AE16">
        <v>49.436556000000003</v>
      </c>
      <c r="AF16">
        <v>18.734000000000002</v>
      </c>
      <c r="AG16">
        <v>0</v>
      </c>
      <c r="AH16">
        <v>140.34540000000001</v>
      </c>
      <c r="AI16">
        <v>0</v>
      </c>
      <c r="AJ16">
        <v>0</v>
      </c>
      <c r="AK16">
        <v>51.394500000000001</v>
      </c>
      <c r="AL16">
        <v>60.423999999999999</v>
      </c>
      <c r="AM16">
        <v>0</v>
      </c>
      <c r="AN16">
        <v>0.66954999999999998</v>
      </c>
      <c r="AO16">
        <v>14.112</v>
      </c>
      <c r="AP16">
        <v>8.3264999999999993</v>
      </c>
      <c r="AQ16">
        <v>7.56</v>
      </c>
      <c r="AR16">
        <v>36.432000000000002</v>
      </c>
      <c r="AS16">
        <v>25.558800000000002</v>
      </c>
      <c r="AT16">
        <v>14.9968</v>
      </c>
      <c r="AU16">
        <v>0</v>
      </c>
      <c r="AV16">
        <v>2</v>
      </c>
      <c r="AW16">
        <v>0</v>
      </c>
      <c r="AX16">
        <v>1.3918999999999999</v>
      </c>
      <c r="AY16">
        <v>0</v>
      </c>
      <c r="AZ16">
        <f t="shared" si="0"/>
        <v>80.680000000000007</v>
      </c>
      <c r="BA16">
        <f t="shared" si="1"/>
        <v>3004.4346039999996</v>
      </c>
      <c r="BB16">
        <v>13</v>
      </c>
      <c r="BD16">
        <v>24</v>
      </c>
      <c r="BE16">
        <v>7.45</v>
      </c>
      <c r="BF16">
        <v>2</v>
      </c>
      <c r="BG16">
        <v>3.88</v>
      </c>
      <c r="BH16">
        <v>5.62</v>
      </c>
      <c r="BI16">
        <v>7</v>
      </c>
      <c r="BJ16">
        <v>1.6</v>
      </c>
      <c r="BK16">
        <v>3.05</v>
      </c>
      <c r="BL16">
        <v>3.07</v>
      </c>
      <c r="BM16">
        <v>1.61</v>
      </c>
      <c r="BN16">
        <v>0.49</v>
      </c>
      <c r="BO16">
        <v>14.66</v>
      </c>
      <c r="BP16">
        <v>0</v>
      </c>
      <c r="BQ16">
        <v>4.25</v>
      </c>
      <c r="BR16">
        <v>2</v>
      </c>
      <c r="BS16">
        <v>0</v>
      </c>
      <c r="BT16">
        <v>0</v>
      </c>
      <c r="BU16">
        <v>0</v>
      </c>
      <c r="BV16">
        <v>0</v>
      </c>
      <c r="BW16">
        <f t="shared" si="2"/>
        <v>80.680000000000007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</v>
      </c>
      <c r="J17">
        <v>9.4156999999999993</v>
      </c>
      <c r="K17">
        <v>686.77995799999997</v>
      </c>
      <c r="L17">
        <v>653.15</v>
      </c>
      <c r="M17">
        <v>92</v>
      </c>
      <c r="N17">
        <v>57.959899999999998</v>
      </c>
      <c r="O17">
        <v>123.66562500000001</v>
      </c>
      <c r="P17">
        <v>102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18.765000000000001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36.459600000000002</v>
      </c>
      <c r="AE17">
        <v>49.436556000000003</v>
      </c>
      <c r="AF17">
        <v>18.734000000000002</v>
      </c>
      <c r="AG17">
        <v>0</v>
      </c>
      <c r="AH17">
        <v>140.34540000000001</v>
      </c>
      <c r="AI17">
        <v>0</v>
      </c>
      <c r="AJ17">
        <v>0</v>
      </c>
      <c r="AK17">
        <v>51.394500000000001</v>
      </c>
      <c r="AL17">
        <v>60.423999999999999</v>
      </c>
      <c r="AM17">
        <v>0</v>
      </c>
      <c r="AN17">
        <v>0.66954999999999998</v>
      </c>
      <c r="AO17">
        <v>14.112</v>
      </c>
      <c r="AP17">
        <v>8.3264999999999993</v>
      </c>
      <c r="AQ17">
        <v>7.56</v>
      </c>
      <c r="AR17">
        <v>36.432000000000002</v>
      </c>
      <c r="AS17">
        <v>25.558800000000002</v>
      </c>
      <c r="AT17">
        <v>14.629339</v>
      </c>
      <c r="AU17">
        <v>0</v>
      </c>
      <c r="AV17">
        <v>2</v>
      </c>
      <c r="AW17">
        <v>0</v>
      </c>
      <c r="AX17">
        <v>1.3918999999999999</v>
      </c>
      <c r="AY17">
        <v>0</v>
      </c>
      <c r="AZ17">
        <f t="shared" si="0"/>
        <v>80.760000000000005</v>
      </c>
      <c r="BA17">
        <f t="shared" si="1"/>
        <v>3004.1471430000001</v>
      </c>
      <c r="BB17">
        <v>14</v>
      </c>
      <c r="BD17">
        <v>24</v>
      </c>
      <c r="BE17">
        <v>7.45</v>
      </c>
      <c r="BF17">
        <v>2</v>
      </c>
      <c r="BG17">
        <v>3.88</v>
      </c>
      <c r="BH17">
        <v>5.62</v>
      </c>
      <c r="BI17">
        <v>7</v>
      </c>
      <c r="BJ17">
        <v>1.6</v>
      </c>
      <c r="BK17">
        <v>3.05</v>
      </c>
      <c r="BL17">
        <v>3.07</v>
      </c>
      <c r="BM17">
        <v>1.61</v>
      </c>
      <c r="BN17">
        <v>0.49</v>
      </c>
      <c r="BO17">
        <v>14.74</v>
      </c>
      <c r="BP17">
        <v>0</v>
      </c>
      <c r="BQ17">
        <v>4.25</v>
      </c>
      <c r="BR17">
        <v>2</v>
      </c>
      <c r="BS17">
        <v>0</v>
      </c>
      <c r="BT17">
        <v>0</v>
      </c>
      <c r="BU17">
        <v>0</v>
      </c>
      <c r="BV17">
        <v>0</v>
      </c>
      <c r="BW17">
        <f t="shared" si="2"/>
        <v>80.760000000000005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</v>
      </c>
      <c r="J18">
        <v>9.4156999999999993</v>
      </c>
      <c r="K18">
        <v>686.77995799999997</v>
      </c>
      <c r="L18">
        <v>653.15</v>
      </c>
      <c r="M18">
        <v>92</v>
      </c>
      <c r="N18">
        <v>57.959899999999998</v>
      </c>
      <c r="O18">
        <v>123.66562500000001</v>
      </c>
      <c r="P18">
        <v>102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18.765000000000001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13.17004</v>
      </c>
      <c r="AC18">
        <v>19.35568</v>
      </c>
      <c r="AD18">
        <v>36.459600000000002</v>
      </c>
      <c r="AE18">
        <v>49.436556000000003</v>
      </c>
      <c r="AF18">
        <v>18.734000000000002</v>
      </c>
      <c r="AG18">
        <v>0</v>
      </c>
      <c r="AH18">
        <v>140.34540000000001</v>
      </c>
      <c r="AI18">
        <v>0</v>
      </c>
      <c r="AJ18">
        <v>0</v>
      </c>
      <c r="AK18">
        <v>51.394500000000001</v>
      </c>
      <c r="AL18">
        <v>60.423999999999999</v>
      </c>
      <c r="AM18">
        <v>0</v>
      </c>
      <c r="AN18">
        <v>0.66954999999999998</v>
      </c>
      <c r="AO18">
        <v>14.112</v>
      </c>
      <c r="AP18">
        <v>8.3264999999999993</v>
      </c>
      <c r="AQ18">
        <v>7.56</v>
      </c>
      <c r="AR18">
        <v>36.432000000000002</v>
      </c>
      <c r="AS18">
        <v>25.558800000000002</v>
      </c>
      <c r="AT18">
        <v>14.9968</v>
      </c>
      <c r="AU18">
        <v>0</v>
      </c>
      <c r="AV18">
        <v>2</v>
      </c>
      <c r="AW18">
        <v>0</v>
      </c>
      <c r="AX18">
        <v>1.3918999999999999</v>
      </c>
      <c r="AY18">
        <v>0</v>
      </c>
      <c r="AZ18">
        <f t="shared" si="0"/>
        <v>80.760000000000005</v>
      </c>
      <c r="BA18">
        <f t="shared" si="1"/>
        <v>3014.1924440000003</v>
      </c>
      <c r="BB18">
        <v>15</v>
      </c>
      <c r="BD18">
        <v>24</v>
      </c>
      <c r="BE18">
        <v>7.45</v>
      </c>
      <c r="BF18">
        <v>2</v>
      </c>
      <c r="BG18">
        <v>3.88</v>
      </c>
      <c r="BH18">
        <v>5.62</v>
      </c>
      <c r="BI18">
        <v>7</v>
      </c>
      <c r="BJ18">
        <v>1.6</v>
      </c>
      <c r="BK18">
        <v>3.05</v>
      </c>
      <c r="BL18">
        <v>3.07</v>
      </c>
      <c r="BM18">
        <v>1.61</v>
      </c>
      <c r="BN18">
        <v>0.49</v>
      </c>
      <c r="BO18">
        <v>14.74</v>
      </c>
      <c r="BP18">
        <v>0</v>
      </c>
      <c r="BQ18">
        <v>4.25</v>
      </c>
      <c r="BR18">
        <v>2</v>
      </c>
      <c r="BS18">
        <v>0</v>
      </c>
      <c r="BT18">
        <v>0</v>
      </c>
      <c r="BU18">
        <v>0</v>
      </c>
      <c r="BV18">
        <v>0</v>
      </c>
      <c r="BW18">
        <f t="shared" si="2"/>
        <v>80.760000000000005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</v>
      </c>
      <c r="J19">
        <v>9.4156999999999993</v>
      </c>
      <c r="K19">
        <v>686.77995799999997</v>
      </c>
      <c r="L19">
        <v>653.15</v>
      </c>
      <c r="M19">
        <v>92</v>
      </c>
      <c r="N19">
        <v>57.959899999999998</v>
      </c>
      <c r="O19">
        <v>123.66562500000001</v>
      </c>
      <c r="P19">
        <v>102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18.765000000000001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36.459600000000002</v>
      </c>
      <c r="AE19">
        <v>49.436556000000003</v>
      </c>
      <c r="AF19">
        <v>18.734000000000002</v>
      </c>
      <c r="AG19">
        <v>0</v>
      </c>
      <c r="AH19">
        <v>140.34540000000001</v>
      </c>
      <c r="AI19">
        <v>0</v>
      </c>
      <c r="AJ19">
        <v>0</v>
      </c>
      <c r="AK19">
        <v>51.394500000000001</v>
      </c>
      <c r="AL19">
        <v>60.423999999999999</v>
      </c>
      <c r="AM19">
        <v>0</v>
      </c>
      <c r="AN19">
        <v>0.66954999999999998</v>
      </c>
      <c r="AO19">
        <v>14.112</v>
      </c>
      <c r="AP19">
        <v>8.3264999999999993</v>
      </c>
      <c r="AQ19">
        <v>7.56</v>
      </c>
      <c r="AR19">
        <v>36.432000000000002</v>
      </c>
      <c r="AS19">
        <v>25.558800000000002</v>
      </c>
      <c r="AT19">
        <v>14.219996999999999</v>
      </c>
      <c r="AU19">
        <v>0</v>
      </c>
      <c r="AV19">
        <v>2</v>
      </c>
      <c r="AW19">
        <v>0</v>
      </c>
      <c r="AX19">
        <v>1.3918999999999999</v>
      </c>
      <c r="AY19">
        <v>0</v>
      </c>
      <c r="AZ19">
        <f t="shared" si="0"/>
        <v>80.850000000000009</v>
      </c>
      <c r="BA19">
        <f t="shared" si="1"/>
        <v>3026.6756810000002</v>
      </c>
      <c r="BB19">
        <v>16</v>
      </c>
      <c r="BD19">
        <v>24</v>
      </c>
      <c r="BE19">
        <v>7.45</v>
      </c>
      <c r="BF19">
        <v>2</v>
      </c>
      <c r="BG19">
        <v>3.88</v>
      </c>
      <c r="BH19">
        <v>5.62</v>
      </c>
      <c r="BI19">
        <v>7</v>
      </c>
      <c r="BJ19">
        <v>1.6</v>
      </c>
      <c r="BK19">
        <v>3.05</v>
      </c>
      <c r="BL19">
        <v>3.07</v>
      </c>
      <c r="BM19">
        <v>1.61</v>
      </c>
      <c r="BN19">
        <v>0.49</v>
      </c>
      <c r="BO19">
        <v>14.83</v>
      </c>
      <c r="BP19">
        <v>0</v>
      </c>
      <c r="BQ19">
        <v>4.25</v>
      </c>
      <c r="BR19">
        <v>2</v>
      </c>
      <c r="BS19">
        <v>0</v>
      </c>
      <c r="BT19">
        <v>0</v>
      </c>
      <c r="BU19">
        <v>0</v>
      </c>
      <c r="BV19">
        <v>0</v>
      </c>
      <c r="BW19">
        <f t="shared" si="2"/>
        <v>80.850000000000009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</v>
      </c>
      <c r="J20">
        <v>9.4156999999999993</v>
      </c>
      <c r="K20">
        <v>686.77995799999997</v>
      </c>
      <c r="L20">
        <v>653.15</v>
      </c>
      <c r="M20">
        <v>92</v>
      </c>
      <c r="N20">
        <v>57.959899999999998</v>
      </c>
      <c r="O20">
        <v>123.66562500000001</v>
      </c>
      <c r="P20">
        <v>102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18.765000000000001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36.459600000000002</v>
      </c>
      <c r="AE20">
        <v>49.436556000000003</v>
      </c>
      <c r="AF20">
        <v>18.734000000000002</v>
      </c>
      <c r="AG20">
        <v>0</v>
      </c>
      <c r="AH20">
        <v>140.34540000000001</v>
      </c>
      <c r="AI20">
        <v>0</v>
      </c>
      <c r="AJ20">
        <v>0</v>
      </c>
      <c r="AK20">
        <v>51.394500000000001</v>
      </c>
      <c r="AL20">
        <v>60.423999999999999</v>
      </c>
      <c r="AM20">
        <v>0</v>
      </c>
      <c r="AN20">
        <v>0.66954999999999998</v>
      </c>
      <c r="AO20">
        <v>14.112</v>
      </c>
      <c r="AP20">
        <v>8.3264999999999993</v>
      </c>
      <c r="AQ20">
        <v>7.56</v>
      </c>
      <c r="AR20">
        <v>36.432000000000002</v>
      </c>
      <c r="AS20">
        <v>25.558800000000002</v>
      </c>
      <c r="AT20">
        <v>14.9968</v>
      </c>
      <c r="AU20">
        <v>0</v>
      </c>
      <c r="AV20">
        <v>2</v>
      </c>
      <c r="AW20">
        <v>0</v>
      </c>
      <c r="AX20">
        <v>1.3918999999999999</v>
      </c>
      <c r="AY20">
        <v>0</v>
      </c>
      <c r="AZ20">
        <f t="shared" si="0"/>
        <v>80.850000000000009</v>
      </c>
      <c r="BA20">
        <f t="shared" si="1"/>
        <v>3027.4524839999999</v>
      </c>
      <c r="BB20">
        <v>17</v>
      </c>
      <c r="BD20">
        <v>24</v>
      </c>
      <c r="BE20">
        <v>7.45</v>
      </c>
      <c r="BF20">
        <v>2</v>
      </c>
      <c r="BG20">
        <v>3.88</v>
      </c>
      <c r="BH20">
        <v>5.62</v>
      </c>
      <c r="BI20">
        <v>7</v>
      </c>
      <c r="BJ20">
        <v>1.6</v>
      </c>
      <c r="BK20">
        <v>3.05</v>
      </c>
      <c r="BL20">
        <v>3.07</v>
      </c>
      <c r="BM20">
        <v>1.61</v>
      </c>
      <c r="BN20">
        <v>0.49</v>
      </c>
      <c r="BO20">
        <v>14.83</v>
      </c>
      <c r="BP20">
        <v>0</v>
      </c>
      <c r="BQ20">
        <v>4.25</v>
      </c>
      <c r="BR20">
        <v>2</v>
      </c>
      <c r="BS20">
        <v>0</v>
      </c>
      <c r="BT20">
        <v>0</v>
      </c>
      <c r="BU20">
        <v>0</v>
      </c>
      <c r="BV20">
        <v>0</v>
      </c>
      <c r="BW20">
        <f t="shared" si="2"/>
        <v>80.850000000000009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</v>
      </c>
      <c r="J21">
        <v>9.4156999999999993</v>
      </c>
      <c r="K21">
        <v>686.77995799999997</v>
      </c>
      <c r="L21">
        <v>653.15</v>
      </c>
      <c r="M21">
        <v>92</v>
      </c>
      <c r="N21">
        <v>57.959899999999998</v>
      </c>
      <c r="O21">
        <v>123.66562500000001</v>
      </c>
      <c r="P21">
        <v>102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18.765000000000001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36.459600000000002</v>
      </c>
      <c r="AE21">
        <v>49.436556000000003</v>
      </c>
      <c r="AF21">
        <v>18.734000000000002</v>
      </c>
      <c r="AG21">
        <v>0</v>
      </c>
      <c r="AH21">
        <v>140.34540000000001</v>
      </c>
      <c r="AI21">
        <v>0</v>
      </c>
      <c r="AJ21">
        <v>0</v>
      </c>
      <c r="AK21">
        <v>51.394500000000001</v>
      </c>
      <c r="AL21">
        <v>60.423999999999999</v>
      </c>
      <c r="AM21">
        <v>0</v>
      </c>
      <c r="AN21">
        <v>0.66954999999999998</v>
      </c>
      <c r="AO21">
        <v>14.112</v>
      </c>
      <c r="AP21">
        <v>8.3264999999999993</v>
      </c>
      <c r="AQ21">
        <v>7.56</v>
      </c>
      <c r="AR21">
        <v>36.432000000000002</v>
      </c>
      <c r="AS21">
        <v>25.558800000000002</v>
      </c>
      <c r="AT21">
        <v>14.9968</v>
      </c>
      <c r="AU21">
        <v>0</v>
      </c>
      <c r="AV21">
        <v>2</v>
      </c>
      <c r="AW21">
        <v>0</v>
      </c>
      <c r="AX21">
        <v>0.56000000000000005</v>
      </c>
      <c r="AY21">
        <v>0</v>
      </c>
      <c r="AZ21">
        <f t="shared" si="0"/>
        <v>80.850000000000009</v>
      </c>
      <c r="BA21">
        <f t="shared" si="1"/>
        <v>3026.6205839999998</v>
      </c>
      <c r="BB21">
        <v>18</v>
      </c>
      <c r="BD21">
        <v>24</v>
      </c>
      <c r="BE21">
        <v>7.45</v>
      </c>
      <c r="BF21">
        <v>2</v>
      </c>
      <c r="BG21">
        <v>3.88</v>
      </c>
      <c r="BH21">
        <v>5.62</v>
      </c>
      <c r="BI21">
        <v>7</v>
      </c>
      <c r="BJ21">
        <v>1.6</v>
      </c>
      <c r="BK21">
        <v>3.05</v>
      </c>
      <c r="BL21">
        <v>3.07</v>
      </c>
      <c r="BM21">
        <v>1.61</v>
      </c>
      <c r="BN21">
        <v>0.49</v>
      </c>
      <c r="BO21">
        <v>14.83</v>
      </c>
      <c r="BP21">
        <v>0</v>
      </c>
      <c r="BQ21">
        <v>4.25</v>
      </c>
      <c r="BR21">
        <v>2</v>
      </c>
      <c r="BS21">
        <v>0</v>
      </c>
      <c r="BT21">
        <v>0</v>
      </c>
      <c r="BU21">
        <v>0</v>
      </c>
      <c r="BV21">
        <v>0</v>
      </c>
      <c r="BW21">
        <f t="shared" si="2"/>
        <v>80.850000000000009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</v>
      </c>
      <c r="J22">
        <v>9.4156999999999993</v>
      </c>
      <c r="K22">
        <v>686.77995799999997</v>
      </c>
      <c r="L22">
        <v>653.15</v>
      </c>
      <c r="M22">
        <v>92</v>
      </c>
      <c r="N22">
        <v>57.959899999999998</v>
      </c>
      <c r="O22">
        <v>123.66562500000001</v>
      </c>
      <c r="P22">
        <v>102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18.765000000000001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26.34008</v>
      </c>
      <c r="AC22">
        <v>19.35568</v>
      </c>
      <c r="AD22">
        <v>36.459600000000002</v>
      </c>
      <c r="AE22">
        <v>49.436556000000003</v>
      </c>
      <c r="AF22">
        <v>18.734000000000002</v>
      </c>
      <c r="AG22">
        <v>0</v>
      </c>
      <c r="AH22">
        <v>140.34540000000001</v>
      </c>
      <c r="AI22">
        <v>0</v>
      </c>
      <c r="AJ22">
        <v>0</v>
      </c>
      <c r="AK22">
        <v>51.394500000000001</v>
      </c>
      <c r="AL22">
        <v>60.423999999999999</v>
      </c>
      <c r="AM22">
        <v>0</v>
      </c>
      <c r="AN22">
        <v>0.66954999999999998</v>
      </c>
      <c r="AO22">
        <v>14.112</v>
      </c>
      <c r="AP22">
        <v>8.3264999999999993</v>
      </c>
      <c r="AQ22">
        <v>7.56</v>
      </c>
      <c r="AR22">
        <v>36.432000000000002</v>
      </c>
      <c r="AS22">
        <v>25.558800000000002</v>
      </c>
      <c r="AT22">
        <v>14.342282000000001</v>
      </c>
      <c r="AU22">
        <v>0</v>
      </c>
      <c r="AV22">
        <v>2</v>
      </c>
      <c r="AW22">
        <v>0</v>
      </c>
      <c r="AX22">
        <v>0.56000000000000005</v>
      </c>
      <c r="AY22">
        <v>0</v>
      </c>
      <c r="AZ22">
        <f t="shared" si="0"/>
        <v>80.850000000000009</v>
      </c>
      <c r="BA22">
        <f t="shared" si="1"/>
        <v>3025.966066</v>
      </c>
      <c r="BB22">
        <v>19</v>
      </c>
      <c r="BD22">
        <v>24</v>
      </c>
      <c r="BE22">
        <v>7.45</v>
      </c>
      <c r="BF22">
        <v>2</v>
      </c>
      <c r="BG22">
        <v>3.88</v>
      </c>
      <c r="BH22">
        <v>5.62</v>
      </c>
      <c r="BI22">
        <v>7</v>
      </c>
      <c r="BJ22">
        <v>1.6</v>
      </c>
      <c r="BK22">
        <v>3.05</v>
      </c>
      <c r="BL22">
        <v>3.07</v>
      </c>
      <c r="BM22">
        <v>1.61</v>
      </c>
      <c r="BN22">
        <v>0.49</v>
      </c>
      <c r="BO22">
        <v>14.83</v>
      </c>
      <c r="BP22">
        <v>0</v>
      </c>
      <c r="BQ22">
        <v>4.25</v>
      </c>
      <c r="BR22">
        <v>2</v>
      </c>
      <c r="BS22">
        <v>0</v>
      </c>
      <c r="BT22">
        <v>0</v>
      </c>
      <c r="BU22">
        <v>0</v>
      </c>
      <c r="BV22">
        <v>0</v>
      </c>
      <c r="BW22">
        <f t="shared" si="2"/>
        <v>80.850000000000009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</v>
      </c>
      <c r="J23">
        <v>9.4156999999999993</v>
      </c>
      <c r="K23">
        <v>686.77995799999997</v>
      </c>
      <c r="L23">
        <v>653.15</v>
      </c>
      <c r="M23">
        <v>92</v>
      </c>
      <c r="N23">
        <v>57.959899999999998</v>
      </c>
      <c r="O23">
        <v>123.66562500000001</v>
      </c>
      <c r="P23">
        <v>102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18.765000000000001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12.64</v>
      </c>
      <c r="AB23">
        <v>26.34008</v>
      </c>
      <c r="AC23">
        <v>19.35568</v>
      </c>
      <c r="AD23">
        <v>36.459600000000002</v>
      </c>
      <c r="AE23">
        <v>49.436556000000003</v>
      </c>
      <c r="AF23">
        <v>18.734000000000002</v>
      </c>
      <c r="AG23">
        <v>13.2432</v>
      </c>
      <c r="AH23">
        <v>140.34540000000001</v>
      </c>
      <c r="AI23">
        <v>0</v>
      </c>
      <c r="AJ23">
        <v>0</v>
      </c>
      <c r="AK23">
        <v>51.394500000000001</v>
      </c>
      <c r="AL23">
        <v>60.423999999999999</v>
      </c>
      <c r="AM23">
        <v>0</v>
      </c>
      <c r="AN23">
        <v>0.66954999999999998</v>
      </c>
      <c r="AO23">
        <v>14.112</v>
      </c>
      <c r="AP23">
        <v>8.3264999999999993</v>
      </c>
      <c r="AQ23">
        <v>7.56</v>
      </c>
      <c r="AR23">
        <v>36.432000000000002</v>
      </c>
      <c r="AS23">
        <v>25.558800000000002</v>
      </c>
      <c r="AT23">
        <v>14.9968</v>
      </c>
      <c r="AU23">
        <v>0</v>
      </c>
      <c r="AV23">
        <v>2</v>
      </c>
      <c r="AW23">
        <v>0</v>
      </c>
      <c r="AX23">
        <v>0.56000000000000005</v>
      </c>
      <c r="AY23">
        <v>0</v>
      </c>
      <c r="AZ23">
        <f t="shared" si="0"/>
        <v>80.850000000000009</v>
      </c>
      <c r="BA23">
        <f t="shared" si="1"/>
        <v>3052.5037839999995</v>
      </c>
      <c r="BB23">
        <v>20</v>
      </c>
      <c r="BD23">
        <v>24</v>
      </c>
      <c r="BE23">
        <v>7.45</v>
      </c>
      <c r="BF23">
        <v>2</v>
      </c>
      <c r="BG23">
        <v>3.88</v>
      </c>
      <c r="BH23">
        <v>5.62</v>
      </c>
      <c r="BI23">
        <v>7</v>
      </c>
      <c r="BJ23">
        <v>1.6</v>
      </c>
      <c r="BK23">
        <v>3.05</v>
      </c>
      <c r="BL23">
        <v>3.07</v>
      </c>
      <c r="BM23">
        <v>1.61</v>
      </c>
      <c r="BN23">
        <v>0.49</v>
      </c>
      <c r="BO23">
        <v>14.83</v>
      </c>
      <c r="BP23">
        <v>0</v>
      </c>
      <c r="BQ23">
        <v>4.25</v>
      </c>
      <c r="BR23">
        <v>2</v>
      </c>
      <c r="BS23">
        <v>0</v>
      </c>
      <c r="BT23">
        <v>0</v>
      </c>
      <c r="BU23">
        <v>0</v>
      </c>
      <c r="BV23">
        <v>0</v>
      </c>
      <c r="BW23">
        <f t="shared" si="2"/>
        <v>80.850000000000009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</v>
      </c>
      <c r="J24">
        <v>9.4156999999999993</v>
      </c>
      <c r="K24">
        <v>686.77995799999997</v>
      </c>
      <c r="L24">
        <v>653.15</v>
      </c>
      <c r="M24">
        <v>92</v>
      </c>
      <c r="N24">
        <v>57.959899999999998</v>
      </c>
      <c r="O24">
        <v>123.66562500000001</v>
      </c>
      <c r="P24">
        <v>102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18.765000000000001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13.983000000000001</v>
      </c>
      <c r="AB24">
        <v>26.34008</v>
      </c>
      <c r="AC24">
        <v>29.062808</v>
      </c>
      <c r="AD24">
        <v>36.459600000000002</v>
      </c>
      <c r="AE24">
        <v>49.436556000000003</v>
      </c>
      <c r="AF24">
        <v>18.734000000000002</v>
      </c>
      <c r="AG24">
        <v>13.2432</v>
      </c>
      <c r="AH24">
        <v>140.34540000000001</v>
      </c>
      <c r="AI24">
        <v>0</v>
      </c>
      <c r="AJ24">
        <v>0</v>
      </c>
      <c r="AK24">
        <v>51.394500000000001</v>
      </c>
      <c r="AL24">
        <v>60.423999999999999</v>
      </c>
      <c r="AM24">
        <v>0</v>
      </c>
      <c r="AN24">
        <v>0.66954999999999998</v>
      </c>
      <c r="AO24">
        <v>14.112</v>
      </c>
      <c r="AP24">
        <v>8.3264999999999993</v>
      </c>
      <c r="AQ24">
        <v>7.56</v>
      </c>
      <c r="AR24">
        <v>36.432000000000002</v>
      </c>
      <c r="AS24">
        <v>25.558800000000002</v>
      </c>
      <c r="AT24">
        <v>14.9968</v>
      </c>
      <c r="AU24">
        <v>0</v>
      </c>
      <c r="AV24">
        <v>2</v>
      </c>
      <c r="AW24">
        <v>0</v>
      </c>
      <c r="AX24">
        <v>0.56000000000000005</v>
      </c>
      <c r="AY24">
        <v>0</v>
      </c>
      <c r="AZ24">
        <f t="shared" si="0"/>
        <v>80.850000000000009</v>
      </c>
      <c r="BA24">
        <f t="shared" si="1"/>
        <v>3063.5539119999999</v>
      </c>
      <c r="BB24">
        <v>21</v>
      </c>
      <c r="BD24">
        <v>24</v>
      </c>
      <c r="BE24">
        <v>7.45</v>
      </c>
      <c r="BF24">
        <v>2</v>
      </c>
      <c r="BG24">
        <v>3.88</v>
      </c>
      <c r="BH24">
        <v>5.62</v>
      </c>
      <c r="BI24">
        <v>7</v>
      </c>
      <c r="BJ24">
        <v>1.6</v>
      </c>
      <c r="BK24">
        <v>3.05</v>
      </c>
      <c r="BL24">
        <v>3.07</v>
      </c>
      <c r="BM24">
        <v>1.61</v>
      </c>
      <c r="BN24">
        <v>0.49</v>
      </c>
      <c r="BO24">
        <v>14.83</v>
      </c>
      <c r="BP24">
        <v>0</v>
      </c>
      <c r="BQ24">
        <v>4.25</v>
      </c>
      <c r="BR24">
        <v>2</v>
      </c>
      <c r="BS24">
        <v>0</v>
      </c>
      <c r="BT24">
        <v>0</v>
      </c>
      <c r="BU24">
        <v>0</v>
      </c>
      <c r="BV24">
        <v>0</v>
      </c>
      <c r="BW24">
        <f t="shared" si="2"/>
        <v>80.850000000000009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</v>
      </c>
      <c r="J25">
        <v>9.4156999999999993</v>
      </c>
      <c r="K25">
        <v>686.77995799999997</v>
      </c>
      <c r="L25">
        <v>653.15</v>
      </c>
      <c r="M25">
        <v>92</v>
      </c>
      <c r="N25">
        <v>57.959899999999998</v>
      </c>
      <c r="O25">
        <v>123.66562500000001</v>
      </c>
      <c r="P25">
        <v>102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18.765000000000001</v>
      </c>
      <c r="W25">
        <v>34.799309999999998</v>
      </c>
      <c r="X25">
        <v>147.515625</v>
      </c>
      <c r="Y25">
        <v>0</v>
      </c>
      <c r="Z25">
        <v>6.5537999999999998</v>
      </c>
      <c r="AA25">
        <v>13.983000000000001</v>
      </c>
      <c r="AB25">
        <v>26.34008</v>
      </c>
      <c r="AC25">
        <v>29.062808</v>
      </c>
      <c r="AD25">
        <v>36.459600000000002</v>
      </c>
      <c r="AE25">
        <v>49.436556000000003</v>
      </c>
      <c r="AF25">
        <v>18.734000000000002</v>
      </c>
      <c r="AG25">
        <v>13.2432</v>
      </c>
      <c r="AH25">
        <v>140.34540000000001</v>
      </c>
      <c r="AI25">
        <v>0</v>
      </c>
      <c r="AJ25">
        <v>0</v>
      </c>
      <c r="AK25">
        <v>51.394500000000001</v>
      </c>
      <c r="AL25">
        <v>60.423999999999999</v>
      </c>
      <c r="AM25">
        <v>0</v>
      </c>
      <c r="AN25">
        <v>0.66954999999999998</v>
      </c>
      <c r="AO25">
        <v>14.112</v>
      </c>
      <c r="AP25">
        <v>8.3264999999999993</v>
      </c>
      <c r="AQ25">
        <v>15.12</v>
      </c>
      <c r="AR25">
        <v>36.432000000000002</v>
      </c>
      <c r="AS25">
        <v>25.558800000000002</v>
      </c>
      <c r="AT25">
        <v>14.9968</v>
      </c>
      <c r="AU25">
        <v>0</v>
      </c>
      <c r="AV25">
        <v>2</v>
      </c>
      <c r="AW25">
        <v>0</v>
      </c>
      <c r="AX25">
        <v>0.56000000000000005</v>
      </c>
      <c r="AY25">
        <v>0</v>
      </c>
      <c r="AZ25">
        <f t="shared" si="0"/>
        <v>80.850000000000009</v>
      </c>
      <c r="BA25">
        <f t="shared" si="1"/>
        <v>3071.1139119999998</v>
      </c>
      <c r="BB25">
        <v>22</v>
      </c>
      <c r="BD25">
        <v>24</v>
      </c>
      <c r="BE25">
        <v>7.45</v>
      </c>
      <c r="BF25">
        <v>2</v>
      </c>
      <c r="BG25">
        <v>3.88</v>
      </c>
      <c r="BH25">
        <v>5.62</v>
      </c>
      <c r="BI25">
        <v>7</v>
      </c>
      <c r="BJ25">
        <v>1.6</v>
      </c>
      <c r="BK25">
        <v>3.05</v>
      </c>
      <c r="BL25">
        <v>3.07</v>
      </c>
      <c r="BM25">
        <v>1.61</v>
      </c>
      <c r="BN25">
        <v>0.49</v>
      </c>
      <c r="BO25">
        <v>14.83</v>
      </c>
      <c r="BP25">
        <v>0</v>
      </c>
      <c r="BQ25">
        <v>4.25</v>
      </c>
      <c r="BR25">
        <v>2</v>
      </c>
      <c r="BS25">
        <v>0</v>
      </c>
      <c r="BT25">
        <v>0</v>
      </c>
      <c r="BU25">
        <v>0</v>
      </c>
      <c r="BV25">
        <v>0</v>
      </c>
      <c r="BW25">
        <f t="shared" si="2"/>
        <v>80.850000000000009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</v>
      </c>
      <c r="J26">
        <v>9.4156999999999993</v>
      </c>
      <c r="K26">
        <v>686.77995799999997</v>
      </c>
      <c r="L26">
        <v>653.15</v>
      </c>
      <c r="M26">
        <v>92</v>
      </c>
      <c r="N26">
        <v>57.959899999999998</v>
      </c>
      <c r="O26">
        <v>123.66562500000001</v>
      </c>
      <c r="P26">
        <v>102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18.765000000000001</v>
      </c>
      <c r="W26">
        <v>34.799309999999998</v>
      </c>
      <c r="X26">
        <v>147.515625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29.062808</v>
      </c>
      <c r="AD26">
        <v>36.459600000000002</v>
      </c>
      <c r="AE26">
        <v>49.436556000000003</v>
      </c>
      <c r="AF26">
        <v>18.734000000000002</v>
      </c>
      <c r="AG26">
        <v>13.2432</v>
      </c>
      <c r="AH26">
        <v>140.34540000000001</v>
      </c>
      <c r="AI26">
        <v>0</v>
      </c>
      <c r="AJ26">
        <v>0</v>
      </c>
      <c r="AK26">
        <v>51.394500000000001</v>
      </c>
      <c r="AL26">
        <v>60.423999999999999</v>
      </c>
      <c r="AM26">
        <v>0</v>
      </c>
      <c r="AN26">
        <v>0.66954999999999998</v>
      </c>
      <c r="AO26">
        <v>14.112</v>
      </c>
      <c r="AP26">
        <v>8.3264999999999993</v>
      </c>
      <c r="AQ26">
        <v>15.12</v>
      </c>
      <c r="AR26">
        <v>36.432000000000002</v>
      </c>
      <c r="AS26">
        <v>25.558800000000002</v>
      </c>
      <c r="AT26">
        <v>14.9968</v>
      </c>
      <c r="AU26">
        <v>0</v>
      </c>
      <c r="AV26">
        <v>2</v>
      </c>
      <c r="AW26">
        <v>0</v>
      </c>
      <c r="AX26">
        <v>0.56000000000000005</v>
      </c>
      <c r="AY26">
        <v>0</v>
      </c>
      <c r="AZ26">
        <f t="shared" si="0"/>
        <v>80.960000000000008</v>
      </c>
      <c r="BA26">
        <f t="shared" si="1"/>
        <v>3084.3939519999999</v>
      </c>
      <c r="BB26">
        <v>23</v>
      </c>
      <c r="BD26">
        <v>24</v>
      </c>
      <c r="BE26">
        <v>7.45</v>
      </c>
      <c r="BF26">
        <v>2</v>
      </c>
      <c r="BG26">
        <v>3.88</v>
      </c>
      <c r="BH26">
        <v>5.62</v>
      </c>
      <c r="BI26">
        <v>7</v>
      </c>
      <c r="BJ26">
        <v>1.6</v>
      </c>
      <c r="BK26">
        <v>3.09</v>
      </c>
      <c r="BL26">
        <v>3.14</v>
      </c>
      <c r="BM26">
        <v>1.61</v>
      </c>
      <c r="BN26">
        <v>0.49</v>
      </c>
      <c r="BO26">
        <v>14.83</v>
      </c>
      <c r="BP26">
        <v>0</v>
      </c>
      <c r="BQ26">
        <v>4.25</v>
      </c>
      <c r="BR26">
        <v>2</v>
      </c>
      <c r="BS26">
        <v>0</v>
      </c>
      <c r="BT26">
        <v>0</v>
      </c>
      <c r="BU26">
        <v>0</v>
      </c>
      <c r="BV26">
        <v>0</v>
      </c>
      <c r="BW26">
        <f t="shared" si="2"/>
        <v>80.960000000000008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686.77995799999997</v>
      </c>
      <c r="L27">
        <v>653.15</v>
      </c>
      <c r="M27">
        <v>92</v>
      </c>
      <c r="N27">
        <v>57.959899999999998</v>
      </c>
      <c r="O27">
        <v>123.66562500000001</v>
      </c>
      <c r="P27">
        <v>102</v>
      </c>
      <c r="Q27">
        <v>10.91</v>
      </c>
      <c r="R27">
        <v>42.390099999999997</v>
      </c>
      <c r="S27">
        <v>26.3901</v>
      </c>
      <c r="T27">
        <v>0</v>
      </c>
      <c r="U27">
        <v>418.77</v>
      </c>
      <c r="V27">
        <v>18.765000000000001</v>
      </c>
      <c r="W27">
        <v>34.799309999999998</v>
      </c>
      <c r="X27">
        <v>147.515625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29.062808</v>
      </c>
      <c r="AD27">
        <v>36.459600000000002</v>
      </c>
      <c r="AE27">
        <v>49.436556000000003</v>
      </c>
      <c r="AF27">
        <v>18.734000000000002</v>
      </c>
      <c r="AG27">
        <v>13.2432</v>
      </c>
      <c r="AH27">
        <v>140.34540000000001</v>
      </c>
      <c r="AI27">
        <v>0</v>
      </c>
      <c r="AJ27">
        <v>0</v>
      </c>
      <c r="AK27">
        <v>51.394500000000001</v>
      </c>
      <c r="AL27">
        <v>60.423999999999999</v>
      </c>
      <c r="AM27">
        <v>0</v>
      </c>
      <c r="AN27">
        <v>0.66954999999999998</v>
      </c>
      <c r="AO27">
        <v>14.112</v>
      </c>
      <c r="AP27">
        <v>8.3264999999999993</v>
      </c>
      <c r="AQ27">
        <v>22.68</v>
      </c>
      <c r="AR27">
        <v>36.432000000000002</v>
      </c>
      <c r="AS27">
        <v>25.558800000000002</v>
      </c>
      <c r="AT27">
        <v>14.9968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f t="shared" si="0"/>
        <v>82.05</v>
      </c>
      <c r="BA27">
        <f t="shared" si="1"/>
        <v>3092.4082520000006</v>
      </c>
      <c r="BB27">
        <v>24</v>
      </c>
      <c r="BD27">
        <v>24</v>
      </c>
      <c r="BE27">
        <v>7.63</v>
      </c>
      <c r="BF27">
        <v>2</v>
      </c>
      <c r="BG27">
        <v>4</v>
      </c>
      <c r="BH27">
        <v>5.81</v>
      </c>
      <c r="BI27">
        <v>7</v>
      </c>
      <c r="BJ27">
        <v>1.55</v>
      </c>
      <c r="BK27">
        <v>3.09</v>
      </c>
      <c r="BL27">
        <v>3.28</v>
      </c>
      <c r="BM27">
        <v>1.61</v>
      </c>
      <c r="BN27">
        <v>0.51</v>
      </c>
      <c r="BO27">
        <v>15.19</v>
      </c>
      <c r="BP27">
        <v>0</v>
      </c>
      <c r="BQ27">
        <v>4.38</v>
      </c>
      <c r="BR27">
        <v>2</v>
      </c>
      <c r="BS27">
        <v>0</v>
      </c>
      <c r="BT27">
        <v>0</v>
      </c>
      <c r="BU27">
        <v>0</v>
      </c>
      <c r="BV27">
        <v>0</v>
      </c>
      <c r="BW27">
        <f t="shared" si="2"/>
        <v>82.05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686.77995799999997</v>
      </c>
      <c r="L28">
        <v>653.15</v>
      </c>
      <c r="M28">
        <v>92</v>
      </c>
      <c r="N28">
        <v>57.959899999999998</v>
      </c>
      <c r="O28">
        <v>123.66562500000001</v>
      </c>
      <c r="P28">
        <v>102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18.765000000000001</v>
      </c>
      <c r="W28">
        <v>34.799309999999998</v>
      </c>
      <c r="X28">
        <v>147.515625</v>
      </c>
      <c r="Y28">
        <v>0</v>
      </c>
      <c r="Z28">
        <v>6.5537999999999998</v>
      </c>
      <c r="AA28">
        <v>13.983000000000001</v>
      </c>
      <c r="AB28">
        <v>39.510120000000001</v>
      </c>
      <c r="AC28">
        <v>29.062808</v>
      </c>
      <c r="AD28">
        <v>36.459600000000002</v>
      </c>
      <c r="AE28">
        <v>49.436556000000003</v>
      </c>
      <c r="AF28">
        <v>18.734000000000002</v>
      </c>
      <c r="AG28">
        <v>13.2432</v>
      </c>
      <c r="AH28">
        <v>140.34540000000001</v>
      </c>
      <c r="AI28">
        <v>0</v>
      </c>
      <c r="AJ28">
        <v>0</v>
      </c>
      <c r="AK28">
        <v>51.394500000000001</v>
      </c>
      <c r="AL28">
        <v>60.423999999999999</v>
      </c>
      <c r="AM28">
        <v>0</v>
      </c>
      <c r="AN28">
        <v>0.66954999999999998</v>
      </c>
      <c r="AO28">
        <v>14.112</v>
      </c>
      <c r="AP28">
        <v>8.3264999999999993</v>
      </c>
      <c r="AQ28">
        <v>22.68</v>
      </c>
      <c r="AR28">
        <v>36.432000000000002</v>
      </c>
      <c r="AS28">
        <v>25.558800000000002</v>
      </c>
      <c r="AT28">
        <v>14.9968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f t="shared" si="0"/>
        <v>82.05</v>
      </c>
      <c r="BA28">
        <f t="shared" si="1"/>
        <v>3092.4082520000006</v>
      </c>
      <c r="BB28">
        <v>25</v>
      </c>
      <c r="BD28">
        <v>24</v>
      </c>
      <c r="BE28">
        <v>7.63</v>
      </c>
      <c r="BF28">
        <v>2</v>
      </c>
      <c r="BG28">
        <v>4</v>
      </c>
      <c r="BH28">
        <v>5.81</v>
      </c>
      <c r="BI28">
        <v>7</v>
      </c>
      <c r="BJ28">
        <v>1.55</v>
      </c>
      <c r="BK28">
        <v>3.09</v>
      </c>
      <c r="BL28">
        <v>3.28</v>
      </c>
      <c r="BM28">
        <v>1.61</v>
      </c>
      <c r="BN28">
        <v>0.51</v>
      </c>
      <c r="BO28">
        <v>15.19</v>
      </c>
      <c r="BP28">
        <v>0</v>
      </c>
      <c r="BQ28">
        <v>4.38</v>
      </c>
      <c r="BR28">
        <v>2</v>
      </c>
      <c r="BS28">
        <v>0</v>
      </c>
      <c r="BT28">
        <v>0</v>
      </c>
      <c r="BU28">
        <v>0</v>
      </c>
      <c r="BV28">
        <v>0</v>
      </c>
      <c r="BW28">
        <f t="shared" si="2"/>
        <v>82.05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6.5759999999999996</v>
      </c>
      <c r="J29">
        <v>10</v>
      </c>
      <c r="K29">
        <v>686.77995799999997</v>
      </c>
      <c r="L29">
        <v>653.15</v>
      </c>
      <c r="M29">
        <v>92</v>
      </c>
      <c r="N29">
        <v>57.959899999999998</v>
      </c>
      <c r="O29">
        <v>123.66562500000001</v>
      </c>
      <c r="P29">
        <v>102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18.765000000000001</v>
      </c>
      <c r="W29">
        <v>34.799309999999998</v>
      </c>
      <c r="X29">
        <v>147.515625</v>
      </c>
      <c r="Y29">
        <v>0</v>
      </c>
      <c r="Z29">
        <v>6.5537999999999998</v>
      </c>
      <c r="AA29">
        <v>13.983000000000001</v>
      </c>
      <c r="AB29">
        <v>39.510120000000001</v>
      </c>
      <c r="AC29">
        <v>29.062808</v>
      </c>
      <c r="AD29">
        <v>36.459600000000002</v>
      </c>
      <c r="AE29">
        <v>49.436556000000003</v>
      </c>
      <c r="AF29">
        <v>18.734000000000002</v>
      </c>
      <c r="AG29">
        <v>13.2432</v>
      </c>
      <c r="AH29">
        <v>140.34540000000001</v>
      </c>
      <c r="AI29">
        <v>0</v>
      </c>
      <c r="AJ29">
        <v>0</v>
      </c>
      <c r="AK29">
        <v>51.394500000000001</v>
      </c>
      <c r="AL29">
        <v>60.423999999999999</v>
      </c>
      <c r="AM29">
        <v>0</v>
      </c>
      <c r="AN29">
        <v>0.66954999999999998</v>
      </c>
      <c r="AO29">
        <v>14.112</v>
      </c>
      <c r="AP29">
        <v>8.3264999999999993</v>
      </c>
      <c r="AQ29">
        <v>23.058</v>
      </c>
      <c r="AR29">
        <v>41.4</v>
      </c>
      <c r="AS29">
        <v>25.558800000000002</v>
      </c>
      <c r="AT29">
        <v>14.9968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f t="shared" si="0"/>
        <v>82.05</v>
      </c>
      <c r="BA29">
        <f t="shared" si="1"/>
        <v>3104.3302520000011</v>
      </c>
      <c r="BB29">
        <v>26</v>
      </c>
      <c r="BD29">
        <v>24</v>
      </c>
      <c r="BE29">
        <v>7.63</v>
      </c>
      <c r="BF29">
        <v>2</v>
      </c>
      <c r="BG29">
        <v>4</v>
      </c>
      <c r="BH29">
        <v>5.81</v>
      </c>
      <c r="BI29">
        <v>7</v>
      </c>
      <c r="BJ29">
        <v>1.55</v>
      </c>
      <c r="BK29">
        <v>3.09</v>
      </c>
      <c r="BL29">
        <v>3.28</v>
      </c>
      <c r="BM29">
        <v>1.61</v>
      </c>
      <c r="BN29">
        <v>0.51</v>
      </c>
      <c r="BO29">
        <v>15.19</v>
      </c>
      <c r="BP29">
        <v>0</v>
      </c>
      <c r="BQ29">
        <v>4.38</v>
      </c>
      <c r="BR29">
        <v>2</v>
      </c>
      <c r="BS29">
        <v>0</v>
      </c>
      <c r="BT29">
        <v>0</v>
      </c>
      <c r="BU29">
        <v>0</v>
      </c>
      <c r="BV29">
        <v>0</v>
      </c>
      <c r="BW29">
        <f t="shared" si="2"/>
        <v>82.05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6.5759999999999996</v>
      </c>
      <c r="J30">
        <v>10</v>
      </c>
      <c r="K30">
        <v>686.77995799999997</v>
      </c>
      <c r="L30">
        <v>653.15</v>
      </c>
      <c r="M30">
        <v>92</v>
      </c>
      <c r="N30">
        <v>57.959899999999998</v>
      </c>
      <c r="O30">
        <v>123.66562500000001</v>
      </c>
      <c r="P30">
        <v>102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18.765000000000001</v>
      </c>
      <c r="W30">
        <v>34.799309999999998</v>
      </c>
      <c r="X30">
        <v>147.515625</v>
      </c>
      <c r="Y30">
        <v>0</v>
      </c>
      <c r="Z30">
        <v>6.5537999999999998</v>
      </c>
      <c r="AA30">
        <v>13.983000000000001</v>
      </c>
      <c r="AB30">
        <v>39.510120000000001</v>
      </c>
      <c r="AC30">
        <v>29.062808</v>
      </c>
      <c r="AD30">
        <v>36.459600000000002</v>
      </c>
      <c r="AE30">
        <v>49.436556000000003</v>
      </c>
      <c r="AF30">
        <v>18.734000000000002</v>
      </c>
      <c r="AG30">
        <v>13.2432</v>
      </c>
      <c r="AH30">
        <v>140.34540000000001</v>
      </c>
      <c r="AI30">
        <v>2.5459999999999998</v>
      </c>
      <c r="AJ30">
        <v>0</v>
      </c>
      <c r="AK30">
        <v>51.394500000000001</v>
      </c>
      <c r="AL30">
        <v>60.423999999999999</v>
      </c>
      <c r="AM30">
        <v>0</v>
      </c>
      <c r="AN30">
        <v>0.66954999999999998</v>
      </c>
      <c r="AO30">
        <v>14.112</v>
      </c>
      <c r="AP30">
        <v>8.3264999999999993</v>
      </c>
      <c r="AQ30">
        <v>23.436</v>
      </c>
      <c r="AR30">
        <v>41.4</v>
      </c>
      <c r="AS30">
        <v>25.558800000000002</v>
      </c>
      <c r="AT30">
        <v>14.9968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f t="shared" si="0"/>
        <v>82.05</v>
      </c>
      <c r="BA30">
        <f t="shared" si="1"/>
        <v>3107.2542520000011</v>
      </c>
      <c r="BB30">
        <v>27</v>
      </c>
      <c r="BD30">
        <v>24</v>
      </c>
      <c r="BE30">
        <v>7.63</v>
      </c>
      <c r="BF30">
        <v>2</v>
      </c>
      <c r="BG30">
        <v>4</v>
      </c>
      <c r="BH30">
        <v>5.81</v>
      </c>
      <c r="BI30">
        <v>7</v>
      </c>
      <c r="BJ30">
        <v>1.55</v>
      </c>
      <c r="BK30">
        <v>3.09</v>
      </c>
      <c r="BL30">
        <v>3.28</v>
      </c>
      <c r="BM30">
        <v>1.61</v>
      </c>
      <c r="BN30">
        <v>0.51</v>
      </c>
      <c r="BO30">
        <v>15.19</v>
      </c>
      <c r="BP30">
        <v>0</v>
      </c>
      <c r="BQ30">
        <v>4.38</v>
      </c>
      <c r="BR30">
        <v>2</v>
      </c>
      <c r="BS30">
        <v>0</v>
      </c>
      <c r="BT30">
        <v>0</v>
      </c>
      <c r="BU30">
        <v>0</v>
      </c>
      <c r="BV30">
        <v>0</v>
      </c>
      <c r="BW30">
        <f t="shared" si="2"/>
        <v>82.05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6.5759999999999996</v>
      </c>
      <c r="J31">
        <v>10</v>
      </c>
      <c r="K31">
        <v>649.0521</v>
      </c>
      <c r="L31">
        <v>653.15</v>
      </c>
      <c r="M31">
        <v>92</v>
      </c>
      <c r="N31">
        <v>57.959899999999998</v>
      </c>
      <c r="O31">
        <v>123.66562500000001</v>
      </c>
      <c r="P31">
        <v>102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34.799309999999998</v>
      </c>
      <c r="X31">
        <v>147.515625</v>
      </c>
      <c r="Y31">
        <v>0</v>
      </c>
      <c r="Z31">
        <v>6.5537999999999998</v>
      </c>
      <c r="AA31">
        <v>13.983000000000001</v>
      </c>
      <c r="AB31">
        <v>39.510120000000001</v>
      </c>
      <c r="AC31">
        <v>29.062808</v>
      </c>
      <c r="AD31">
        <v>36.459600000000002</v>
      </c>
      <c r="AE31">
        <v>49.436556000000003</v>
      </c>
      <c r="AF31">
        <v>18.734000000000002</v>
      </c>
      <c r="AG31">
        <v>13.2432</v>
      </c>
      <c r="AH31">
        <v>140.34540000000001</v>
      </c>
      <c r="AI31">
        <v>7.6379999999999999</v>
      </c>
      <c r="AJ31">
        <v>0</v>
      </c>
      <c r="AK31">
        <v>51.394500000000001</v>
      </c>
      <c r="AL31">
        <v>60.423999999999999</v>
      </c>
      <c r="AM31">
        <v>0</v>
      </c>
      <c r="AN31">
        <v>0.68867999999999996</v>
      </c>
      <c r="AO31">
        <v>14.112</v>
      </c>
      <c r="AP31">
        <v>8.3264999999999993</v>
      </c>
      <c r="AQ31">
        <v>23.436</v>
      </c>
      <c r="AR31">
        <v>41.4</v>
      </c>
      <c r="AS31">
        <v>26.904</v>
      </c>
      <c r="AT31">
        <v>14.9968</v>
      </c>
      <c r="AU31">
        <v>0</v>
      </c>
      <c r="AV31">
        <v>2</v>
      </c>
      <c r="AW31">
        <v>0</v>
      </c>
      <c r="AX31">
        <v>3.34</v>
      </c>
      <c r="AY31">
        <v>0</v>
      </c>
      <c r="AZ31">
        <f t="shared" si="0"/>
        <v>81.97999999999999</v>
      </c>
      <c r="BA31">
        <f t="shared" si="1"/>
        <v>3079.8777240000013</v>
      </c>
      <c r="BB31">
        <v>28</v>
      </c>
      <c r="BD31">
        <v>24</v>
      </c>
      <c r="BE31">
        <v>7.63</v>
      </c>
      <c r="BF31">
        <v>2</v>
      </c>
      <c r="BG31">
        <v>4</v>
      </c>
      <c r="BH31">
        <v>5.81</v>
      </c>
      <c r="BI31">
        <v>7</v>
      </c>
      <c r="BJ31">
        <v>1.55</v>
      </c>
      <c r="BK31">
        <v>3.06</v>
      </c>
      <c r="BL31">
        <v>3.24</v>
      </c>
      <c r="BM31">
        <v>1.61</v>
      </c>
      <c r="BN31">
        <v>0.51</v>
      </c>
      <c r="BO31">
        <v>15.19</v>
      </c>
      <c r="BP31">
        <v>0</v>
      </c>
      <c r="BQ31">
        <v>4.38</v>
      </c>
      <c r="BR31">
        <v>2</v>
      </c>
      <c r="BS31">
        <v>0</v>
      </c>
      <c r="BT31">
        <v>0</v>
      </c>
      <c r="BU31">
        <v>0</v>
      </c>
      <c r="BV31">
        <v>0</v>
      </c>
      <c r="BW31">
        <f t="shared" si="2"/>
        <v>81.97999999999999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6.5759999999999996</v>
      </c>
      <c r="J32">
        <v>10</v>
      </c>
      <c r="K32">
        <v>578.68209999999999</v>
      </c>
      <c r="L32">
        <v>653.15</v>
      </c>
      <c r="M32">
        <v>92</v>
      </c>
      <c r="N32">
        <v>57.959899999999998</v>
      </c>
      <c r="O32">
        <v>123.66562500000001</v>
      </c>
      <c r="P32">
        <v>102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34.799309999999998</v>
      </c>
      <c r="X32">
        <v>147.515625</v>
      </c>
      <c r="Y32">
        <v>0</v>
      </c>
      <c r="Z32">
        <v>6.5537999999999998</v>
      </c>
      <c r="AA32">
        <v>13.983000000000001</v>
      </c>
      <c r="AB32">
        <v>39.510120000000001</v>
      </c>
      <c r="AC32">
        <v>29.062808</v>
      </c>
      <c r="AD32">
        <v>36.459600000000002</v>
      </c>
      <c r="AE32">
        <v>49.436556000000003</v>
      </c>
      <c r="AF32">
        <v>18.734000000000002</v>
      </c>
      <c r="AG32">
        <v>13.2432</v>
      </c>
      <c r="AH32">
        <v>140.34540000000001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0</v>
      </c>
      <c r="AN32">
        <v>0.68867999999999996</v>
      </c>
      <c r="AO32">
        <v>14.112</v>
      </c>
      <c r="AP32">
        <v>8.3264999999999993</v>
      </c>
      <c r="AQ32">
        <v>23.436</v>
      </c>
      <c r="AR32">
        <v>41.4</v>
      </c>
      <c r="AS32">
        <v>26.904</v>
      </c>
      <c r="AT32">
        <v>14.9968</v>
      </c>
      <c r="AU32">
        <v>0</v>
      </c>
      <c r="AV32">
        <v>2</v>
      </c>
      <c r="AW32">
        <v>0</v>
      </c>
      <c r="AX32">
        <v>3.34</v>
      </c>
      <c r="AY32">
        <v>0</v>
      </c>
      <c r="AZ32">
        <f t="shared" si="0"/>
        <v>81.97999999999999</v>
      </c>
      <c r="BA32">
        <f t="shared" si="1"/>
        <v>3051.5167240000014</v>
      </c>
      <c r="BB32">
        <v>29</v>
      </c>
      <c r="BD32">
        <v>24</v>
      </c>
      <c r="BE32">
        <v>7.63</v>
      </c>
      <c r="BF32">
        <v>2</v>
      </c>
      <c r="BG32">
        <v>4</v>
      </c>
      <c r="BH32">
        <v>5.81</v>
      </c>
      <c r="BI32">
        <v>7</v>
      </c>
      <c r="BJ32">
        <v>1.55</v>
      </c>
      <c r="BK32">
        <v>3.06</v>
      </c>
      <c r="BL32">
        <v>3.24</v>
      </c>
      <c r="BM32">
        <v>1.61</v>
      </c>
      <c r="BN32">
        <v>0.51</v>
      </c>
      <c r="BO32">
        <v>15.19</v>
      </c>
      <c r="BP32">
        <v>0</v>
      </c>
      <c r="BQ32">
        <v>4.38</v>
      </c>
      <c r="BR32">
        <v>2</v>
      </c>
      <c r="BS32">
        <v>0</v>
      </c>
      <c r="BT32">
        <v>0</v>
      </c>
      <c r="BU32">
        <v>0</v>
      </c>
      <c r="BV32">
        <v>0</v>
      </c>
      <c r="BW32">
        <f t="shared" si="2"/>
        <v>81.97999999999999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6.5759999999999996</v>
      </c>
      <c r="J33">
        <v>10</v>
      </c>
      <c r="K33">
        <v>555.46209999999996</v>
      </c>
      <c r="L33">
        <v>653.15</v>
      </c>
      <c r="M33">
        <v>92</v>
      </c>
      <c r="N33">
        <v>57.959899999999998</v>
      </c>
      <c r="O33">
        <v>123.66562500000001</v>
      </c>
      <c r="P33">
        <v>102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34.799309999999998</v>
      </c>
      <c r="X33">
        <v>147.515625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36.459600000000002</v>
      </c>
      <c r="AE33">
        <v>49.436556000000003</v>
      </c>
      <c r="AF33">
        <v>18.734000000000002</v>
      </c>
      <c r="AG33">
        <v>13.2432</v>
      </c>
      <c r="AH33">
        <v>140.34540000000001</v>
      </c>
      <c r="AI33">
        <v>49.646999999999998</v>
      </c>
      <c r="AJ33">
        <v>0</v>
      </c>
      <c r="AK33">
        <v>51.394500000000001</v>
      </c>
      <c r="AL33">
        <v>60.423999999999999</v>
      </c>
      <c r="AM33">
        <v>0</v>
      </c>
      <c r="AN33">
        <v>0.68867999999999996</v>
      </c>
      <c r="AO33">
        <v>14.112</v>
      </c>
      <c r="AP33">
        <v>8.3264999999999993</v>
      </c>
      <c r="AQ33">
        <v>15.624000000000001</v>
      </c>
      <c r="AR33">
        <v>41.4</v>
      </c>
      <c r="AS33">
        <v>26.904</v>
      </c>
      <c r="AT33">
        <v>14.9968</v>
      </c>
      <c r="AU33">
        <v>0</v>
      </c>
      <c r="AV33">
        <v>2</v>
      </c>
      <c r="AW33">
        <v>0</v>
      </c>
      <c r="AX33">
        <v>3.34</v>
      </c>
      <c r="AY33">
        <v>0</v>
      </c>
      <c r="AZ33">
        <f t="shared" si="0"/>
        <v>81.97999999999999</v>
      </c>
      <c r="BA33">
        <f t="shared" si="1"/>
        <v>3006.5017240000006</v>
      </c>
      <c r="BB33">
        <v>30</v>
      </c>
      <c r="BD33">
        <v>24</v>
      </c>
      <c r="BE33">
        <v>7.63</v>
      </c>
      <c r="BF33">
        <v>2</v>
      </c>
      <c r="BG33">
        <v>4</v>
      </c>
      <c r="BH33">
        <v>5.81</v>
      </c>
      <c r="BI33">
        <v>7</v>
      </c>
      <c r="BJ33">
        <v>1.55</v>
      </c>
      <c r="BK33">
        <v>3.06</v>
      </c>
      <c r="BL33">
        <v>3.24</v>
      </c>
      <c r="BM33">
        <v>1.61</v>
      </c>
      <c r="BN33">
        <v>0.51</v>
      </c>
      <c r="BO33">
        <v>15.19</v>
      </c>
      <c r="BP33">
        <v>0</v>
      </c>
      <c r="BQ33">
        <v>4.38</v>
      </c>
      <c r="BR33">
        <v>2</v>
      </c>
      <c r="BS33">
        <v>0</v>
      </c>
      <c r="BT33">
        <v>0</v>
      </c>
      <c r="BU33">
        <v>0</v>
      </c>
      <c r="BV33">
        <v>0</v>
      </c>
      <c r="BW33">
        <f t="shared" si="2"/>
        <v>81.97999999999999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6.5759999999999996</v>
      </c>
      <c r="J34">
        <v>10</v>
      </c>
      <c r="K34">
        <v>505.5489</v>
      </c>
      <c r="L34">
        <v>653.15</v>
      </c>
      <c r="M34">
        <v>92</v>
      </c>
      <c r="N34">
        <v>57.959899999999998</v>
      </c>
      <c r="O34">
        <v>123.66562500000001</v>
      </c>
      <c r="P34">
        <v>102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34.799309999999998</v>
      </c>
      <c r="X34">
        <v>147.515625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36.459600000000002</v>
      </c>
      <c r="AE34">
        <v>49.436556000000003</v>
      </c>
      <c r="AF34">
        <v>18.734000000000002</v>
      </c>
      <c r="AG34">
        <v>13.2432</v>
      </c>
      <c r="AH34">
        <v>140.34540000000001</v>
      </c>
      <c r="AI34">
        <v>49.646999999999998</v>
      </c>
      <c r="AJ34">
        <v>0</v>
      </c>
      <c r="AK34">
        <v>51.394500000000001</v>
      </c>
      <c r="AL34">
        <v>60.423999999999999</v>
      </c>
      <c r="AM34">
        <v>0</v>
      </c>
      <c r="AN34">
        <v>0.68867999999999996</v>
      </c>
      <c r="AO34">
        <v>14.112</v>
      </c>
      <c r="AP34">
        <v>8.3264999999999993</v>
      </c>
      <c r="AQ34">
        <v>15.624000000000001</v>
      </c>
      <c r="AR34">
        <v>41.4</v>
      </c>
      <c r="AS34">
        <v>26.904</v>
      </c>
      <c r="AT34">
        <v>14.9968</v>
      </c>
      <c r="AU34">
        <v>0</v>
      </c>
      <c r="AV34">
        <v>2</v>
      </c>
      <c r="AW34">
        <v>0</v>
      </c>
      <c r="AX34">
        <v>3.34</v>
      </c>
      <c r="AY34">
        <v>0</v>
      </c>
      <c r="AZ34">
        <f t="shared" si="0"/>
        <v>81.97999999999999</v>
      </c>
      <c r="BA34">
        <f t="shared" si="1"/>
        <v>2956.5885240000007</v>
      </c>
      <c r="BB34">
        <v>31</v>
      </c>
      <c r="BD34">
        <v>24</v>
      </c>
      <c r="BE34">
        <v>7.63</v>
      </c>
      <c r="BF34">
        <v>2</v>
      </c>
      <c r="BG34">
        <v>4</v>
      </c>
      <c r="BH34">
        <v>5.81</v>
      </c>
      <c r="BI34">
        <v>7</v>
      </c>
      <c r="BJ34">
        <v>1.55</v>
      </c>
      <c r="BK34">
        <v>3.06</v>
      </c>
      <c r="BL34">
        <v>3.24</v>
      </c>
      <c r="BM34">
        <v>1.61</v>
      </c>
      <c r="BN34">
        <v>0.51</v>
      </c>
      <c r="BO34">
        <v>15.19</v>
      </c>
      <c r="BP34">
        <v>0</v>
      </c>
      <c r="BQ34">
        <v>4.38</v>
      </c>
      <c r="BR34">
        <v>2</v>
      </c>
      <c r="BS34">
        <v>0</v>
      </c>
      <c r="BT34">
        <v>0</v>
      </c>
      <c r="BU34">
        <v>0</v>
      </c>
      <c r="BV34">
        <v>0</v>
      </c>
      <c r="BW34">
        <f t="shared" si="2"/>
        <v>81.97999999999999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6.5759999999999996</v>
      </c>
      <c r="J35">
        <v>10</v>
      </c>
      <c r="K35">
        <v>432.40890000000002</v>
      </c>
      <c r="L35">
        <v>642.11180000000002</v>
      </c>
      <c r="M35">
        <v>92</v>
      </c>
      <c r="N35">
        <v>57.959899999999998</v>
      </c>
      <c r="O35">
        <v>123.66562500000001</v>
      </c>
      <c r="P35">
        <v>102</v>
      </c>
      <c r="Q35">
        <v>6.1182999999999996</v>
      </c>
      <c r="R35">
        <v>23.772400000000001</v>
      </c>
      <c r="S35">
        <v>14.7996</v>
      </c>
      <c r="T35">
        <v>0</v>
      </c>
      <c r="U35">
        <v>418.77</v>
      </c>
      <c r="V35">
        <v>11.625400000000001</v>
      </c>
      <c r="W35">
        <v>34.799309999999998</v>
      </c>
      <c r="X35">
        <v>147.515625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36.459600000000002</v>
      </c>
      <c r="AE35">
        <v>49.436556000000003</v>
      </c>
      <c r="AF35">
        <v>18.734000000000002</v>
      </c>
      <c r="AG35">
        <v>13.2432</v>
      </c>
      <c r="AH35">
        <v>140.34540000000001</v>
      </c>
      <c r="AI35">
        <v>49.646999999999998</v>
      </c>
      <c r="AJ35">
        <v>0</v>
      </c>
      <c r="AK35">
        <v>51.394500000000001</v>
      </c>
      <c r="AL35">
        <v>60.423999999999999</v>
      </c>
      <c r="AM35">
        <v>5.2786799999999996</v>
      </c>
      <c r="AN35">
        <v>0.68867999999999996</v>
      </c>
      <c r="AO35">
        <v>14.112</v>
      </c>
      <c r="AP35">
        <v>7.0454999999999997</v>
      </c>
      <c r="AQ35">
        <v>7.8120000000000003</v>
      </c>
      <c r="AR35">
        <v>41.4</v>
      </c>
      <c r="AS35">
        <v>26.904</v>
      </c>
      <c r="AT35">
        <v>14.9968</v>
      </c>
      <c r="AU35">
        <v>0</v>
      </c>
      <c r="AV35">
        <v>2</v>
      </c>
      <c r="AW35">
        <v>0</v>
      </c>
      <c r="AX35">
        <v>3.34</v>
      </c>
      <c r="AY35">
        <v>0</v>
      </c>
      <c r="AZ35">
        <f t="shared" si="0"/>
        <v>81.97999999999999</v>
      </c>
      <c r="BA35">
        <f t="shared" si="1"/>
        <v>2824.491504000001</v>
      </c>
      <c r="BB35">
        <v>32</v>
      </c>
      <c r="BD35">
        <v>24</v>
      </c>
      <c r="BE35">
        <v>7.63</v>
      </c>
      <c r="BF35">
        <v>2</v>
      </c>
      <c r="BG35">
        <v>4</v>
      </c>
      <c r="BH35">
        <v>5.81</v>
      </c>
      <c r="BI35">
        <v>7</v>
      </c>
      <c r="BJ35">
        <v>1.55</v>
      </c>
      <c r="BK35">
        <v>3.06</v>
      </c>
      <c r="BL35">
        <v>3.24</v>
      </c>
      <c r="BM35">
        <v>1.61</v>
      </c>
      <c r="BN35">
        <v>0.51</v>
      </c>
      <c r="BO35">
        <v>15.19</v>
      </c>
      <c r="BP35">
        <v>0</v>
      </c>
      <c r="BQ35">
        <v>4.38</v>
      </c>
      <c r="BR35">
        <v>2</v>
      </c>
      <c r="BS35">
        <v>0</v>
      </c>
      <c r="BT35">
        <v>0</v>
      </c>
      <c r="BU35">
        <v>0</v>
      </c>
      <c r="BV35">
        <v>0</v>
      </c>
      <c r="BW35">
        <f t="shared" si="2"/>
        <v>81.97999999999999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6.5759999999999996</v>
      </c>
      <c r="J36">
        <v>10</v>
      </c>
      <c r="K36">
        <v>432.40890000000002</v>
      </c>
      <c r="L36">
        <v>642.11180000000002</v>
      </c>
      <c r="M36">
        <v>92</v>
      </c>
      <c r="N36">
        <v>57.959899999999998</v>
      </c>
      <c r="O36">
        <v>123.66562500000001</v>
      </c>
      <c r="P36">
        <v>102</v>
      </c>
      <c r="Q36">
        <v>6.1182999999999996</v>
      </c>
      <c r="R36">
        <v>23.772400000000001</v>
      </c>
      <c r="S36">
        <v>14.7996</v>
      </c>
      <c r="T36">
        <v>0</v>
      </c>
      <c r="U36">
        <v>418.77</v>
      </c>
      <c r="V36">
        <v>11.625400000000001</v>
      </c>
      <c r="W36">
        <v>34.799309999999998</v>
      </c>
      <c r="X36">
        <v>147.515625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36.459600000000002</v>
      </c>
      <c r="AE36">
        <v>49.436556000000003</v>
      </c>
      <c r="AF36">
        <v>18.734000000000002</v>
      </c>
      <c r="AG36">
        <v>13.2432</v>
      </c>
      <c r="AH36">
        <v>116.9545</v>
      </c>
      <c r="AI36">
        <v>49.646999999999998</v>
      </c>
      <c r="AJ36">
        <v>0</v>
      </c>
      <c r="AK36">
        <v>51.394500000000001</v>
      </c>
      <c r="AL36">
        <v>60.423999999999999</v>
      </c>
      <c r="AM36">
        <v>5.2786799999999996</v>
      </c>
      <c r="AN36">
        <v>0.68867999999999996</v>
      </c>
      <c r="AO36">
        <v>14.112</v>
      </c>
      <c r="AP36">
        <v>7.0454999999999997</v>
      </c>
      <c r="AQ36">
        <v>7.8120000000000003</v>
      </c>
      <c r="AR36">
        <v>41.4</v>
      </c>
      <c r="AS36">
        <v>26.904</v>
      </c>
      <c r="AT36">
        <v>14.9968</v>
      </c>
      <c r="AU36">
        <v>0</v>
      </c>
      <c r="AV36">
        <v>2</v>
      </c>
      <c r="AW36">
        <v>0</v>
      </c>
      <c r="AX36">
        <v>3.34</v>
      </c>
      <c r="AY36">
        <v>0</v>
      </c>
      <c r="AZ36">
        <f t="shared" si="0"/>
        <v>81.97999999999999</v>
      </c>
      <c r="BA36">
        <f t="shared" si="1"/>
        <v>2801.1006040000007</v>
      </c>
      <c r="BB36">
        <v>33</v>
      </c>
      <c r="BD36">
        <v>24</v>
      </c>
      <c r="BE36">
        <v>7.63</v>
      </c>
      <c r="BF36">
        <v>2</v>
      </c>
      <c r="BG36">
        <v>4</v>
      </c>
      <c r="BH36">
        <v>5.81</v>
      </c>
      <c r="BI36">
        <v>7</v>
      </c>
      <c r="BJ36">
        <v>1.55</v>
      </c>
      <c r="BK36">
        <v>3.06</v>
      </c>
      <c r="BL36">
        <v>3.24</v>
      </c>
      <c r="BM36">
        <v>1.61</v>
      </c>
      <c r="BN36">
        <v>0.51</v>
      </c>
      <c r="BO36">
        <v>15.19</v>
      </c>
      <c r="BP36">
        <v>0</v>
      </c>
      <c r="BQ36">
        <v>4.38</v>
      </c>
      <c r="BR36">
        <v>2</v>
      </c>
      <c r="BS36">
        <v>0</v>
      </c>
      <c r="BT36">
        <v>0</v>
      </c>
      <c r="BU36">
        <v>0</v>
      </c>
      <c r="BV36">
        <v>0</v>
      </c>
      <c r="BW36">
        <f t="shared" si="2"/>
        <v>81.97999999999999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6.5759999999999996</v>
      </c>
      <c r="J37">
        <v>10</v>
      </c>
      <c r="K37">
        <v>432.40890000000002</v>
      </c>
      <c r="L37">
        <v>642.11180000000002</v>
      </c>
      <c r="M37">
        <v>92</v>
      </c>
      <c r="N37">
        <v>57.959899999999998</v>
      </c>
      <c r="O37">
        <v>123.66562500000001</v>
      </c>
      <c r="P37">
        <v>102</v>
      </c>
      <c r="Q37">
        <v>6.1182999999999996</v>
      </c>
      <c r="R37">
        <v>23.772400000000001</v>
      </c>
      <c r="S37">
        <v>14.7996</v>
      </c>
      <c r="T37">
        <v>0</v>
      </c>
      <c r="U37">
        <v>418.77</v>
      </c>
      <c r="V37">
        <v>11.625400000000001</v>
      </c>
      <c r="W37">
        <v>34.799309999999998</v>
      </c>
      <c r="X37">
        <v>147.515625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36.459600000000002</v>
      </c>
      <c r="AE37">
        <v>49.436556000000003</v>
      </c>
      <c r="AF37">
        <v>18.734000000000002</v>
      </c>
      <c r="AG37">
        <v>13.2432</v>
      </c>
      <c r="AH37">
        <v>116.9545</v>
      </c>
      <c r="AI37">
        <v>49.646999999999998</v>
      </c>
      <c r="AJ37">
        <v>0</v>
      </c>
      <c r="AK37">
        <v>51.394500000000001</v>
      </c>
      <c r="AL37">
        <v>60.423999999999999</v>
      </c>
      <c r="AM37">
        <v>5.2786799999999996</v>
      </c>
      <c r="AN37">
        <v>0.68867999999999996</v>
      </c>
      <c r="AO37">
        <v>14.112</v>
      </c>
      <c r="AP37">
        <v>7.0454999999999997</v>
      </c>
      <c r="AQ37">
        <v>7.8120000000000003</v>
      </c>
      <c r="AR37">
        <v>41.4</v>
      </c>
      <c r="AS37">
        <v>26.904</v>
      </c>
      <c r="AT37">
        <v>14.9968</v>
      </c>
      <c r="AU37">
        <v>0</v>
      </c>
      <c r="AV37">
        <v>2</v>
      </c>
      <c r="AW37">
        <v>0</v>
      </c>
      <c r="AX37">
        <v>3.34</v>
      </c>
      <c r="AY37">
        <v>0</v>
      </c>
      <c r="AZ37">
        <f t="shared" si="0"/>
        <v>81.97999999999999</v>
      </c>
      <c r="BA37">
        <f t="shared" si="1"/>
        <v>2801.1006040000007</v>
      </c>
      <c r="BB37">
        <v>34</v>
      </c>
      <c r="BD37">
        <v>24</v>
      </c>
      <c r="BE37">
        <v>7.63</v>
      </c>
      <c r="BF37">
        <v>2</v>
      </c>
      <c r="BG37">
        <v>4</v>
      </c>
      <c r="BH37">
        <v>5.81</v>
      </c>
      <c r="BI37">
        <v>7</v>
      </c>
      <c r="BJ37">
        <v>1.55</v>
      </c>
      <c r="BK37">
        <v>3.06</v>
      </c>
      <c r="BL37">
        <v>3.24</v>
      </c>
      <c r="BM37">
        <v>1.61</v>
      </c>
      <c r="BN37">
        <v>0.51</v>
      </c>
      <c r="BO37">
        <v>15.19</v>
      </c>
      <c r="BP37">
        <v>0</v>
      </c>
      <c r="BQ37">
        <v>4.38</v>
      </c>
      <c r="BR37">
        <v>2</v>
      </c>
      <c r="BS37">
        <v>0</v>
      </c>
      <c r="BT37">
        <v>0</v>
      </c>
      <c r="BU37">
        <v>0</v>
      </c>
      <c r="BV37">
        <v>0</v>
      </c>
      <c r="BW37">
        <f t="shared" si="2"/>
        <v>81.97999999999999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6.5759999999999996</v>
      </c>
      <c r="J38">
        <v>10</v>
      </c>
      <c r="K38">
        <v>432.40890000000002</v>
      </c>
      <c r="L38">
        <v>642.11180000000002</v>
      </c>
      <c r="M38">
        <v>92</v>
      </c>
      <c r="N38">
        <v>57.959899999999998</v>
      </c>
      <c r="O38">
        <v>123.66562500000001</v>
      </c>
      <c r="P38">
        <v>102</v>
      </c>
      <c r="Q38">
        <v>6.1182999999999996</v>
      </c>
      <c r="R38">
        <v>23.772400000000001</v>
      </c>
      <c r="S38">
        <v>14.7996</v>
      </c>
      <c r="T38">
        <v>0</v>
      </c>
      <c r="U38">
        <v>418.77</v>
      </c>
      <c r="V38">
        <v>11.625400000000001</v>
      </c>
      <c r="W38">
        <v>34.799309999999998</v>
      </c>
      <c r="X38">
        <v>147.515625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36.459600000000002</v>
      </c>
      <c r="AE38">
        <v>49.436556000000003</v>
      </c>
      <c r="AF38">
        <v>18.734000000000002</v>
      </c>
      <c r="AG38">
        <v>13.2432</v>
      </c>
      <c r="AH38">
        <v>116.9545</v>
      </c>
      <c r="AI38">
        <v>7.6379999999999999</v>
      </c>
      <c r="AJ38">
        <v>0</v>
      </c>
      <c r="AK38">
        <v>51.394500000000001</v>
      </c>
      <c r="AL38">
        <v>60.423999999999999</v>
      </c>
      <c r="AM38">
        <v>5.2786799999999996</v>
      </c>
      <c r="AN38">
        <v>0.68867999999999996</v>
      </c>
      <c r="AO38">
        <v>14.112</v>
      </c>
      <c r="AP38">
        <v>7.0454999999999997</v>
      </c>
      <c r="AQ38">
        <v>7.8120000000000003</v>
      </c>
      <c r="AR38">
        <v>41.4</v>
      </c>
      <c r="AS38">
        <v>26.904</v>
      </c>
      <c r="AT38">
        <v>14.9968</v>
      </c>
      <c r="AU38">
        <v>0</v>
      </c>
      <c r="AV38">
        <v>2</v>
      </c>
      <c r="AW38">
        <v>0</v>
      </c>
      <c r="AX38">
        <v>3.34</v>
      </c>
      <c r="AY38">
        <v>0</v>
      </c>
      <c r="AZ38">
        <f t="shared" si="0"/>
        <v>81.97999999999999</v>
      </c>
      <c r="BA38">
        <f t="shared" si="1"/>
        <v>2759.0916040000006</v>
      </c>
      <c r="BB38">
        <v>35</v>
      </c>
      <c r="BD38">
        <v>24</v>
      </c>
      <c r="BE38">
        <v>7.63</v>
      </c>
      <c r="BF38">
        <v>2</v>
      </c>
      <c r="BG38">
        <v>4</v>
      </c>
      <c r="BH38">
        <v>5.81</v>
      </c>
      <c r="BI38">
        <v>7</v>
      </c>
      <c r="BJ38">
        <v>1.55</v>
      </c>
      <c r="BK38">
        <v>3.06</v>
      </c>
      <c r="BL38">
        <v>3.24</v>
      </c>
      <c r="BM38">
        <v>1.61</v>
      </c>
      <c r="BN38">
        <v>0.51</v>
      </c>
      <c r="BO38">
        <v>15.19</v>
      </c>
      <c r="BP38">
        <v>0</v>
      </c>
      <c r="BQ38">
        <v>4.38</v>
      </c>
      <c r="BR38">
        <v>2</v>
      </c>
      <c r="BS38">
        <v>0</v>
      </c>
      <c r="BT38">
        <v>0</v>
      </c>
      <c r="BU38">
        <v>0</v>
      </c>
      <c r="BV38">
        <v>0</v>
      </c>
      <c r="BW38">
        <f t="shared" si="2"/>
        <v>81.97999999999999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6.5759999999999996</v>
      </c>
      <c r="J39">
        <v>10</v>
      </c>
      <c r="K39">
        <v>422.40890000000002</v>
      </c>
      <c r="L39">
        <v>653.15</v>
      </c>
      <c r="M39">
        <v>92</v>
      </c>
      <c r="N39">
        <v>57.959899999999998</v>
      </c>
      <c r="O39">
        <v>123.66562500000001</v>
      </c>
      <c r="P39">
        <v>102.375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11.625400000000001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39.510120000000001</v>
      </c>
      <c r="AC39">
        <v>19.35568</v>
      </c>
      <c r="AD39">
        <v>36.459600000000002</v>
      </c>
      <c r="AE39">
        <v>49.436556000000003</v>
      </c>
      <c r="AF39">
        <v>18.734000000000002</v>
      </c>
      <c r="AG39">
        <v>13.2432</v>
      </c>
      <c r="AH39">
        <v>116.9545</v>
      </c>
      <c r="AI39">
        <v>2.5459999999999998</v>
      </c>
      <c r="AJ39">
        <v>0</v>
      </c>
      <c r="AK39">
        <v>51.394500000000001</v>
      </c>
      <c r="AL39">
        <v>60.423999999999999</v>
      </c>
      <c r="AM39">
        <v>5.2786799999999996</v>
      </c>
      <c r="AN39">
        <v>0.68867999999999996</v>
      </c>
      <c r="AO39">
        <v>14.112</v>
      </c>
      <c r="AP39">
        <v>7.0454999999999997</v>
      </c>
      <c r="AQ39">
        <v>7.8120000000000003</v>
      </c>
      <c r="AR39">
        <v>38.64</v>
      </c>
      <c r="AS39">
        <v>26.904</v>
      </c>
      <c r="AT39">
        <v>14.9968</v>
      </c>
      <c r="AU39">
        <v>0</v>
      </c>
      <c r="AV39">
        <v>2</v>
      </c>
      <c r="AW39">
        <v>0</v>
      </c>
      <c r="AX39">
        <v>3.34</v>
      </c>
      <c r="AY39">
        <v>0</v>
      </c>
      <c r="AZ39">
        <f t="shared" si="0"/>
        <v>81.97999999999999</v>
      </c>
      <c r="BA39">
        <f t="shared" si="1"/>
        <v>2777.9455760000001</v>
      </c>
      <c r="BB39">
        <v>36</v>
      </c>
      <c r="BD39">
        <v>24</v>
      </c>
      <c r="BE39">
        <v>7.63</v>
      </c>
      <c r="BF39">
        <v>2</v>
      </c>
      <c r="BG39">
        <v>4</v>
      </c>
      <c r="BH39">
        <v>5.81</v>
      </c>
      <c r="BI39">
        <v>7</v>
      </c>
      <c r="BJ39">
        <v>1.55</v>
      </c>
      <c r="BK39">
        <v>3.06</v>
      </c>
      <c r="BL39">
        <v>3.24</v>
      </c>
      <c r="BM39">
        <v>1.61</v>
      </c>
      <c r="BN39">
        <v>0.51</v>
      </c>
      <c r="BO39">
        <v>15.19</v>
      </c>
      <c r="BP39">
        <v>0</v>
      </c>
      <c r="BQ39">
        <v>4.38</v>
      </c>
      <c r="BR39">
        <v>2</v>
      </c>
      <c r="BS39">
        <v>0</v>
      </c>
      <c r="BT39">
        <v>0</v>
      </c>
      <c r="BU39">
        <v>0</v>
      </c>
      <c r="BV39">
        <v>0</v>
      </c>
      <c r="BW39">
        <f t="shared" si="2"/>
        <v>81.97999999999999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6.5759999999999996</v>
      </c>
      <c r="J40">
        <v>10</v>
      </c>
      <c r="K40">
        <v>438.4289</v>
      </c>
      <c r="L40">
        <v>653.15</v>
      </c>
      <c r="M40">
        <v>92</v>
      </c>
      <c r="N40">
        <v>57.959899999999998</v>
      </c>
      <c r="O40">
        <v>123.66562500000001</v>
      </c>
      <c r="P40">
        <v>102.375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36.459600000000002</v>
      </c>
      <c r="AE40">
        <v>49.436556000000003</v>
      </c>
      <c r="AF40">
        <v>18.734000000000002</v>
      </c>
      <c r="AG40">
        <v>13.2432</v>
      </c>
      <c r="AH40">
        <v>116.9545</v>
      </c>
      <c r="AI40">
        <v>0</v>
      </c>
      <c r="AJ40">
        <v>0</v>
      </c>
      <c r="AK40">
        <v>51.394500000000001</v>
      </c>
      <c r="AL40">
        <v>60.423999999999999</v>
      </c>
      <c r="AM40">
        <v>5.2786799999999996</v>
      </c>
      <c r="AN40">
        <v>0.68867999999999996</v>
      </c>
      <c r="AO40">
        <v>14.112</v>
      </c>
      <c r="AP40">
        <v>7.0454999999999997</v>
      </c>
      <c r="AQ40">
        <v>7.8120000000000003</v>
      </c>
      <c r="AR40">
        <v>38.64</v>
      </c>
      <c r="AS40">
        <v>26.904</v>
      </c>
      <c r="AT40">
        <v>14.9968</v>
      </c>
      <c r="AU40">
        <v>0</v>
      </c>
      <c r="AV40">
        <v>2</v>
      </c>
      <c r="AW40">
        <v>0</v>
      </c>
      <c r="AX40">
        <v>3.34</v>
      </c>
      <c r="AY40">
        <v>0</v>
      </c>
      <c r="AZ40">
        <f t="shared" si="0"/>
        <v>81.97999999999999</v>
      </c>
      <c r="BA40">
        <f t="shared" si="1"/>
        <v>2787.3541360000004</v>
      </c>
      <c r="BB40">
        <v>37</v>
      </c>
      <c r="BD40">
        <v>24</v>
      </c>
      <c r="BE40">
        <v>7.63</v>
      </c>
      <c r="BF40">
        <v>2</v>
      </c>
      <c r="BG40">
        <v>4</v>
      </c>
      <c r="BH40">
        <v>5.81</v>
      </c>
      <c r="BI40">
        <v>7</v>
      </c>
      <c r="BJ40">
        <v>1.55</v>
      </c>
      <c r="BK40">
        <v>3.06</v>
      </c>
      <c r="BL40">
        <v>3.24</v>
      </c>
      <c r="BM40">
        <v>1.61</v>
      </c>
      <c r="BN40">
        <v>0.51</v>
      </c>
      <c r="BO40">
        <v>15.19</v>
      </c>
      <c r="BP40">
        <v>0</v>
      </c>
      <c r="BQ40">
        <v>4.38</v>
      </c>
      <c r="BR40">
        <v>2</v>
      </c>
      <c r="BS40">
        <v>0</v>
      </c>
      <c r="BT40">
        <v>0</v>
      </c>
      <c r="BU40">
        <v>0</v>
      </c>
      <c r="BV40">
        <v>0</v>
      </c>
      <c r="BW40">
        <f t="shared" si="2"/>
        <v>81.97999999999999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6.5759999999999996</v>
      </c>
      <c r="J41">
        <v>10</v>
      </c>
      <c r="K41">
        <v>475.97890000000001</v>
      </c>
      <c r="L41">
        <v>653.15</v>
      </c>
      <c r="M41">
        <v>92</v>
      </c>
      <c r="N41">
        <v>57.959899999999998</v>
      </c>
      <c r="O41">
        <v>123.66562500000001</v>
      </c>
      <c r="P41">
        <v>102.375</v>
      </c>
      <c r="Q41">
        <v>10.91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36.459600000000002</v>
      </c>
      <c r="AE41">
        <v>49.436556000000003</v>
      </c>
      <c r="AF41">
        <v>18.734000000000002</v>
      </c>
      <c r="AG41">
        <v>13.2432</v>
      </c>
      <c r="AH41">
        <v>116.9545</v>
      </c>
      <c r="AI41">
        <v>0</v>
      </c>
      <c r="AJ41">
        <v>0</v>
      </c>
      <c r="AK41">
        <v>51.394500000000001</v>
      </c>
      <c r="AL41">
        <v>60.423999999999999</v>
      </c>
      <c r="AM41">
        <v>5.2786799999999996</v>
      </c>
      <c r="AN41">
        <v>0.68867999999999996</v>
      </c>
      <c r="AO41">
        <v>14.112</v>
      </c>
      <c r="AP41">
        <v>7.0454999999999997</v>
      </c>
      <c r="AQ41">
        <v>7.8120000000000003</v>
      </c>
      <c r="AR41">
        <v>38.64</v>
      </c>
      <c r="AS41">
        <v>26.904</v>
      </c>
      <c r="AT41">
        <v>14.9968</v>
      </c>
      <c r="AU41">
        <v>0</v>
      </c>
      <c r="AV41">
        <v>2</v>
      </c>
      <c r="AW41">
        <v>0</v>
      </c>
      <c r="AX41">
        <v>3.34</v>
      </c>
      <c r="AY41">
        <v>0</v>
      </c>
      <c r="AZ41">
        <f t="shared" si="0"/>
        <v>81.97999999999999</v>
      </c>
      <c r="BA41">
        <f t="shared" si="1"/>
        <v>2824.9041360000006</v>
      </c>
      <c r="BB41">
        <v>38</v>
      </c>
      <c r="BD41">
        <v>24</v>
      </c>
      <c r="BE41">
        <v>7.63</v>
      </c>
      <c r="BF41">
        <v>2</v>
      </c>
      <c r="BG41">
        <v>4</v>
      </c>
      <c r="BH41">
        <v>5.81</v>
      </c>
      <c r="BI41">
        <v>7</v>
      </c>
      <c r="BJ41">
        <v>1.55</v>
      </c>
      <c r="BK41">
        <v>3.06</v>
      </c>
      <c r="BL41">
        <v>3.24</v>
      </c>
      <c r="BM41">
        <v>1.61</v>
      </c>
      <c r="BN41">
        <v>0.51</v>
      </c>
      <c r="BO41">
        <v>15.19</v>
      </c>
      <c r="BP41">
        <v>0</v>
      </c>
      <c r="BQ41">
        <v>4.38</v>
      </c>
      <c r="BR41">
        <v>2</v>
      </c>
      <c r="BS41">
        <v>0</v>
      </c>
      <c r="BT41">
        <v>0</v>
      </c>
      <c r="BU41">
        <v>0</v>
      </c>
      <c r="BV41">
        <v>0</v>
      </c>
      <c r="BW41">
        <f t="shared" si="2"/>
        <v>81.97999999999999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6.5759999999999996</v>
      </c>
      <c r="J42">
        <v>10</v>
      </c>
      <c r="K42">
        <v>497.00889999999998</v>
      </c>
      <c r="L42">
        <v>653.15</v>
      </c>
      <c r="M42">
        <v>92</v>
      </c>
      <c r="N42">
        <v>57.959899999999998</v>
      </c>
      <c r="O42">
        <v>123.66562500000001</v>
      </c>
      <c r="P42">
        <v>102.375</v>
      </c>
      <c r="Q42">
        <v>10.91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36.459600000000002</v>
      </c>
      <c r="AE42">
        <v>49.436556000000003</v>
      </c>
      <c r="AF42">
        <v>18.734000000000002</v>
      </c>
      <c r="AG42">
        <v>13.2432</v>
      </c>
      <c r="AH42">
        <v>116.9545</v>
      </c>
      <c r="AI42">
        <v>0</v>
      </c>
      <c r="AJ42">
        <v>0</v>
      </c>
      <c r="AK42">
        <v>51.394500000000001</v>
      </c>
      <c r="AL42">
        <v>60.423999999999999</v>
      </c>
      <c r="AM42">
        <v>5.2786799999999996</v>
      </c>
      <c r="AN42">
        <v>0.68867999999999996</v>
      </c>
      <c r="AO42">
        <v>14.112</v>
      </c>
      <c r="AP42">
        <v>7.0454999999999997</v>
      </c>
      <c r="AQ42">
        <v>7.8120000000000003</v>
      </c>
      <c r="AR42">
        <v>38.64</v>
      </c>
      <c r="AS42">
        <v>26.904</v>
      </c>
      <c r="AT42">
        <v>14.9968</v>
      </c>
      <c r="AU42">
        <v>0</v>
      </c>
      <c r="AV42">
        <v>2</v>
      </c>
      <c r="AW42">
        <v>0</v>
      </c>
      <c r="AX42">
        <v>3.34</v>
      </c>
      <c r="AY42">
        <v>0</v>
      </c>
      <c r="AZ42">
        <f t="shared" si="0"/>
        <v>82.05</v>
      </c>
      <c r="BA42">
        <f t="shared" si="1"/>
        <v>2846.0041360000005</v>
      </c>
      <c r="BB42">
        <v>39</v>
      </c>
      <c r="BD42">
        <v>24</v>
      </c>
      <c r="BE42">
        <v>7.63</v>
      </c>
      <c r="BF42">
        <v>2</v>
      </c>
      <c r="BG42">
        <v>4</v>
      </c>
      <c r="BH42">
        <v>5.81</v>
      </c>
      <c r="BI42">
        <v>7</v>
      </c>
      <c r="BJ42">
        <v>1.55</v>
      </c>
      <c r="BK42">
        <v>3.09</v>
      </c>
      <c r="BL42">
        <v>3.28</v>
      </c>
      <c r="BM42">
        <v>1.61</v>
      </c>
      <c r="BN42">
        <v>0.51</v>
      </c>
      <c r="BO42">
        <v>15.19</v>
      </c>
      <c r="BP42">
        <v>0</v>
      </c>
      <c r="BQ42">
        <v>4.38</v>
      </c>
      <c r="BR42">
        <v>2</v>
      </c>
      <c r="BS42">
        <v>0</v>
      </c>
      <c r="BT42">
        <v>0</v>
      </c>
      <c r="BU42">
        <v>0</v>
      </c>
      <c r="BV42">
        <v>0</v>
      </c>
      <c r="BW42">
        <f t="shared" si="2"/>
        <v>82.05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6.5759999999999996</v>
      </c>
      <c r="J43">
        <v>10</v>
      </c>
      <c r="K43">
        <v>517.90890000000002</v>
      </c>
      <c r="L43">
        <v>653.15</v>
      </c>
      <c r="M43">
        <v>92</v>
      </c>
      <c r="N43">
        <v>57.959899999999998</v>
      </c>
      <c r="O43">
        <v>123.66562500000001</v>
      </c>
      <c r="P43">
        <v>102.375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26.34008</v>
      </c>
      <c r="AC43">
        <v>19.35568</v>
      </c>
      <c r="AD43">
        <v>36.459600000000002</v>
      </c>
      <c r="AE43">
        <v>49.436556000000003</v>
      </c>
      <c r="AF43">
        <v>0</v>
      </c>
      <c r="AG43">
        <v>13.2432</v>
      </c>
      <c r="AH43">
        <v>116.9545</v>
      </c>
      <c r="AI43">
        <v>0</v>
      </c>
      <c r="AJ43">
        <v>0</v>
      </c>
      <c r="AK43">
        <v>51.394500000000001</v>
      </c>
      <c r="AL43">
        <v>60.423999999999999</v>
      </c>
      <c r="AM43">
        <v>5.2786799999999996</v>
      </c>
      <c r="AN43">
        <v>0.68867999999999996</v>
      </c>
      <c r="AO43">
        <v>14.112</v>
      </c>
      <c r="AP43">
        <v>7.0454999999999997</v>
      </c>
      <c r="AQ43">
        <v>7.8120000000000003</v>
      </c>
      <c r="AR43">
        <v>38.64</v>
      </c>
      <c r="AS43">
        <v>26.904</v>
      </c>
      <c r="AT43">
        <v>14.785022</v>
      </c>
      <c r="AU43">
        <v>0</v>
      </c>
      <c r="AV43">
        <v>21</v>
      </c>
      <c r="AW43">
        <v>0</v>
      </c>
      <c r="AX43">
        <v>3.34</v>
      </c>
      <c r="AY43">
        <v>0</v>
      </c>
      <c r="AZ43">
        <f t="shared" si="0"/>
        <v>82.05</v>
      </c>
      <c r="BA43">
        <f t="shared" si="1"/>
        <v>2860.4045580000006</v>
      </c>
      <c r="BB43">
        <v>40</v>
      </c>
      <c r="BD43">
        <v>24</v>
      </c>
      <c r="BE43">
        <v>7.63</v>
      </c>
      <c r="BF43">
        <v>2</v>
      </c>
      <c r="BG43">
        <v>4</v>
      </c>
      <c r="BH43">
        <v>5.81</v>
      </c>
      <c r="BI43">
        <v>7</v>
      </c>
      <c r="BJ43">
        <v>1.55</v>
      </c>
      <c r="BK43">
        <v>3.09</v>
      </c>
      <c r="BL43">
        <v>3.28</v>
      </c>
      <c r="BM43">
        <v>1.61</v>
      </c>
      <c r="BN43">
        <v>0.51</v>
      </c>
      <c r="BO43">
        <v>15.19</v>
      </c>
      <c r="BP43">
        <v>0</v>
      </c>
      <c r="BQ43">
        <v>4.38</v>
      </c>
      <c r="BR43">
        <v>2</v>
      </c>
      <c r="BS43">
        <v>0</v>
      </c>
      <c r="BT43">
        <v>0</v>
      </c>
      <c r="BU43">
        <v>0</v>
      </c>
      <c r="BV43">
        <v>0</v>
      </c>
      <c r="BW43">
        <f t="shared" si="2"/>
        <v>82.05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6.5759999999999996</v>
      </c>
      <c r="J44">
        <v>10</v>
      </c>
      <c r="K44">
        <v>547.72889999999995</v>
      </c>
      <c r="L44">
        <v>653.15</v>
      </c>
      <c r="M44">
        <v>92</v>
      </c>
      <c r="N44">
        <v>57.959899999999998</v>
      </c>
      <c r="O44">
        <v>123.66562500000001</v>
      </c>
      <c r="P44">
        <v>102.375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26.34008</v>
      </c>
      <c r="AC44">
        <v>19.35568</v>
      </c>
      <c r="AD44">
        <v>36.459600000000002</v>
      </c>
      <c r="AE44">
        <v>49.436556000000003</v>
      </c>
      <c r="AF44">
        <v>0</v>
      </c>
      <c r="AG44">
        <v>13.2432</v>
      </c>
      <c r="AH44">
        <v>116.9545</v>
      </c>
      <c r="AI44">
        <v>0</v>
      </c>
      <c r="AJ44">
        <v>0</v>
      </c>
      <c r="AK44">
        <v>51.394500000000001</v>
      </c>
      <c r="AL44">
        <v>60.423999999999999</v>
      </c>
      <c r="AM44">
        <v>5.2786799999999996</v>
      </c>
      <c r="AN44">
        <v>0.68867999999999996</v>
      </c>
      <c r="AO44">
        <v>14.112</v>
      </c>
      <c r="AP44">
        <v>7.0454999999999997</v>
      </c>
      <c r="AQ44">
        <v>7.8120000000000003</v>
      </c>
      <c r="AR44">
        <v>38.64</v>
      </c>
      <c r="AS44">
        <v>26.904</v>
      </c>
      <c r="AT44">
        <v>14.9968</v>
      </c>
      <c r="AU44">
        <v>0</v>
      </c>
      <c r="AV44">
        <v>21</v>
      </c>
      <c r="AW44">
        <v>0</v>
      </c>
      <c r="AX44">
        <v>3.34</v>
      </c>
      <c r="AY44">
        <v>0</v>
      </c>
      <c r="AZ44">
        <f t="shared" si="0"/>
        <v>82.20999999999998</v>
      </c>
      <c r="BA44">
        <f t="shared" si="1"/>
        <v>2890.5963360000005</v>
      </c>
      <c r="BB44">
        <v>41</v>
      </c>
      <c r="BD44">
        <v>24</v>
      </c>
      <c r="BE44">
        <v>7.63</v>
      </c>
      <c r="BF44">
        <v>2</v>
      </c>
      <c r="BG44">
        <v>4</v>
      </c>
      <c r="BH44">
        <v>5.81</v>
      </c>
      <c r="BI44">
        <v>7</v>
      </c>
      <c r="BJ44">
        <v>1.55</v>
      </c>
      <c r="BK44">
        <v>3.16</v>
      </c>
      <c r="BL44">
        <v>3.37</v>
      </c>
      <c r="BM44">
        <v>1.61</v>
      </c>
      <c r="BN44">
        <v>0.51</v>
      </c>
      <c r="BO44">
        <v>15.19</v>
      </c>
      <c r="BP44">
        <v>0</v>
      </c>
      <c r="BQ44">
        <v>4.38</v>
      </c>
      <c r="BR44">
        <v>2</v>
      </c>
      <c r="BS44">
        <v>0</v>
      </c>
      <c r="BT44">
        <v>0</v>
      </c>
      <c r="BU44">
        <v>0</v>
      </c>
      <c r="BV44">
        <v>0</v>
      </c>
      <c r="BW44">
        <f t="shared" si="2"/>
        <v>82.20999999999998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6.5759999999999996</v>
      </c>
      <c r="J45">
        <v>10</v>
      </c>
      <c r="K45">
        <v>560.87890000000004</v>
      </c>
      <c r="L45">
        <v>653.15</v>
      </c>
      <c r="M45">
        <v>92</v>
      </c>
      <c r="N45">
        <v>57.959899999999998</v>
      </c>
      <c r="O45">
        <v>123.66562500000001</v>
      </c>
      <c r="P45">
        <v>102.375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26.34008</v>
      </c>
      <c r="AC45">
        <v>19.35568</v>
      </c>
      <c r="AD45">
        <v>36.459600000000002</v>
      </c>
      <c r="AE45">
        <v>49.436556000000003</v>
      </c>
      <c r="AF45">
        <v>0</v>
      </c>
      <c r="AG45">
        <v>13.2432</v>
      </c>
      <c r="AH45">
        <v>116.9545</v>
      </c>
      <c r="AI45">
        <v>0</v>
      </c>
      <c r="AJ45">
        <v>0</v>
      </c>
      <c r="AK45">
        <v>51.394500000000001</v>
      </c>
      <c r="AL45">
        <v>60.423999999999999</v>
      </c>
      <c r="AM45">
        <v>5.2786799999999996</v>
      </c>
      <c r="AN45">
        <v>0.68867999999999996</v>
      </c>
      <c r="AO45">
        <v>14.112</v>
      </c>
      <c r="AP45">
        <v>7.0454999999999997</v>
      </c>
      <c r="AQ45">
        <v>7.8120000000000003</v>
      </c>
      <c r="AR45">
        <v>38.64</v>
      </c>
      <c r="AS45">
        <v>32.9574</v>
      </c>
      <c r="AT45">
        <v>14.9968</v>
      </c>
      <c r="AU45">
        <v>0</v>
      </c>
      <c r="AV45">
        <v>21</v>
      </c>
      <c r="AW45">
        <v>0</v>
      </c>
      <c r="AX45">
        <v>3.34</v>
      </c>
      <c r="AY45">
        <v>0</v>
      </c>
      <c r="AZ45">
        <f t="shared" si="0"/>
        <v>82.20999999999998</v>
      </c>
      <c r="BA45">
        <f t="shared" si="1"/>
        <v>2909.7997359999999</v>
      </c>
      <c r="BB45">
        <v>42</v>
      </c>
      <c r="BD45">
        <v>24</v>
      </c>
      <c r="BE45">
        <v>7.63</v>
      </c>
      <c r="BF45">
        <v>2</v>
      </c>
      <c r="BG45">
        <v>4</v>
      </c>
      <c r="BH45">
        <v>5.81</v>
      </c>
      <c r="BI45">
        <v>7</v>
      </c>
      <c r="BJ45">
        <v>1.55</v>
      </c>
      <c r="BK45">
        <v>3.16</v>
      </c>
      <c r="BL45">
        <v>3.37</v>
      </c>
      <c r="BM45">
        <v>1.61</v>
      </c>
      <c r="BN45">
        <v>0.51</v>
      </c>
      <c r="BO45">
        <v>15.19</v>
      </c>
      <c r="BP45">
        <v>0</v>
      </c>
      <c r="BQ45">
        <v>4.38</v>
      </c>
      <c r="BR45">
        <v>2</v>
      </c>
      <c r="BS45">
        <v>0</v>
      </c>
      <c r="BT45">
        <v>0</v>
      </c>
      <c r="BU45">
        <v>0</v>
      </c>
      <c r="BV45">
        <v>0</v>
      </c>
      <c r="BW45">
        <f t="shared" si="2"/>
        <v>82.20999999999998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6.5759999999999996</v>
      </c>
      <c r="J46">
        <v>10</v>
      </c>
      <c r="K46">
        <v>583.19889999999998</v>
      </c>
      <c r="L46">
        <v>653.15</v>
      </c>
      <c r="M46">
        <v>92</v>
      </c>
      <c r="N46">
        <v>57.959899999999998</v>
      </c>
      <c r="O46">
        <v>123.66562500000001</v>
      </c>
      <c r="P46">
        <v>102.375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26.34008</v>
      </c>
      <c r="AC46">
        <v>19.35568</v>
      </c>
      <c r="AD46">
        <v>36.459600000000002</v>
      </c>
      <c r="AE46">
        <v>49.436556000000003</v>
      </c>
      <c r="AF46">
        <v>0</v>
      </c>
      <c r="AG46">
        <v>13.2432</v>
      </c>
      <c r="AH46">
        <v>116.9545</v>
      </c>
      <c r="AI46">
        <v>0</v>
      </c>
      <c r="AJ46">
        <v>0</v>
      </c>
      <c r="AK46">
        <v>51.394500000000001</v>
      </c>
      <c r="AL46">
        <v>60.423999999999999</v>
      </c>
      <c r="AM46">
        <v>5.2786799999999996</v>
      </c>
      <c r="AN46">
        <v>0.68867999999999996</v>
      </c>
      <c r="AO46">
        <v>14.112</v>
      </c>
      <c r="AP46">
        <v>7.0454999999999997</v>
      </c>
      <c r="AQ46">
        <v>7.8120000000000003</v>
      </c>
      <c r="AR46">
        <v>53.543999999999997</v>
      </c>
      <c r="AS46">
        <v>32.9574</v>
      </c>
      <c r="AT46">
        <v>14.9968</v>
      </c>
      <c r="AU46">
        <v>0</v>
      </c>
      <c r="AV46">
        <v>21</v>
      </c>
      <c r="AW46">
        <v>0</v>
      </c>
      <c r="AX46">
        <v>3.34</v>
      </c>
      <c r="AY46">
        <v>0</v>
      </c>
      <c r="AZ46">
        <f t="shared" si="0"/>
        <v>82.20999999999998</v>
      </c>
      <c r="BA46">
        <f t="shared" si="1"/>
        <v>2947.0237360000001</v>
      </c>
      <c r="BB46">
        <v>43</v>
      </c>
      <c r="BD46">
        <v>24</v>
      </c>
      <c r="BE46">
        <v>7.63</v>
      </c>
      <c r="BF46">
        <v>2</v>
      </c>
      <c r="BG46">
        <v>4</v>
      </c>
      <c r="BH46">
        <v>5.81</v>
      </c>
      <c r="BI46">
        <v>7</v>
      </c>
      <c r="BJ46">
        <v>1.55</v>
      </c>
      <c r="BK46">
        <v>3.16</v>
      </c>
      <c r="BL46">
        <v>3.37</v>
      </c>
      <c r="BM46">
        <v>1.61</v>
      </c>
      <c r="BN46">
        <v>0.51</v>
      </c>
      <c r="BO46">
        <v>15.19</v>
      </c>
      <c r="BP46">
        <v>0</v>
      </c>
      <c r="BQ46">
        <v>4.38</v>
      </c>
      <c r="BR46">
        <v>2</v>
      </c>
      <c r="BS46">
        <v>0</v>
      </c>
      <c r="BT46">
        <v>0</v>
      </c>
      <c r="BU46">
        <v>0</v>
      </c>
      <c r="BV46">
        <v>0</v>
      </c>
      <c r="BW46">
        <f t="shared" si="2"/>
        <v>82.20999999999998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6.5759999999999996</v>
      </c>
      <c r="J47">
        <v>10</v>
      </c>
      <c r="K47">
        <v>628.95209999999997</v>
      </c>
      <c r="L47">
        <v>653.15</v>
      </c>
      <c r="M47">
        <v>92</v>
      </c>
      <c r="N47">
        <v>57.959899999999998</v>
      </c>
      <c r="O47">
        <v>123.66562500000001</v>
      </c>
      <c r="P47">
        <v>102.375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26.34008</v>
      </c>
      <c r="AC47">
        <v>19.35568</v>
      </c>
      <c r="AD47">
        <v>36.459600000000002</v>
      </c>
      <c r="AE47">
        <v>49.436556000000003</v>
      </c>
      <c r="AF47">
        <v>0</v>
      </c>
      <c r="AG47">
        <v>13.2432</v>
      </c>
      <c r="AH47">
        <v>116.9545</v>
      </c>
      <c r="AI47">
        <v>0</v>
      </c>
      <c r="AJ47">
        <v>0</v>
      </c>
      <c r="AK47">
        <v>51.394500000000001</v>
      </c>
      <c r="AL47">
        <v>60.423999999999999</v>
      </c>
      <c r="AM47">
        <v>5.2786799999999996</v>
      </c>
      <c r="AN47">
        <v>0.68867999999999996</v>
      </c>
      <c r="AO47">
        <v>14.112</v>
      </c>
      <c r="AP47">
        <v>7.0454999999999997</v>
      </c>
      <c r="AQ47">
        <v>7.8120000000000003</v>
      </c>
      <c r="AR47">
        <v>53.543999999999997</v>
      </c>
      <c r="AS47">
        <v>32.9574</v>
      </c>
      <c r="AT47">
        <v>14.9968</v>
      </c>
      <c r="AU47">
        <v>0</v>
      </c>
      <c r="AV47">
        <v>21</v>
      </c>
      <c r="AW47">
        <v>0</v>
      </c>
      <c r="AX47">
        <v>3.34</v>
      </c>
      <c r="AY47">
        <v>0</v>
      </c>
      <c r="AZ47">
        <f t="shared" si="0"/>
        <v>82.20999999999998</v>
      </c>
      <c r="BA47">
        <f t="shared" si="1"/>
        <v>2992.7769360000002</v>
      </c>
      <c r="BB47">
        <v>44</v>
      </c>
      <c r="BD47">
        <v>24</v>
      </c>
      <c r="BE47">
        <v>7.63</v>
      </c>
      <c r="BF47">
        <v>2</v>
      </c>
      <c r="BG47">
        <v>4</v>
      </c>
      <c r="BH47">
        <v>5.81</v>
      </c>
      <c r="BI47">
        <v>7</v>
      </c>
      <c r="BJ47">
        <v>1.55</v>
      </c>
      <c r="BK47">
        <v>3.16</v>
      </c>
      <c r="BL47">
        <v>3.37</v>
      </c>
      <c r="BM47">
        <v>1.61</v>
      </c>
      <c r="BN47">
        <v>0.51</v>
      </c>
      <c r="BO47">
        <v>15.19</v>
      </c>
      <c r="BP47">
        <v>0</v>
      </c>
      <c r="BQ47">
        <v>4.38</v>
      </c>
      <c r="BR47">
        <v>2</v>
      </c>
      <c r="BS47">
        <v>0</v>
      </c>
      <c r="BT47">
        <v>0</v>
      </c>
      <c r="BU47">
        <v>0</v>
      </c>
      <c r="BV47">
        <v>0</v>
      </c>
      <c r="BW47">
        <f t="shared" si="2"/>
        <v>82.20999999999998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6.5759999999999996</v>
      </c>
      <c r="J48">
        <v>10</v>
      </c>
      <c r="K48">
        <v>656.52210000000002</v>
      </c>
      <c r="L48">
        <v>653.15</v>
      </c>
      <c r="M48">
        <v>92</v>
      </c>
      <c r="N48">
        <v>57.959899999999998</v>
      </c>
      <c r="O48">
        <v>123.66562500000001</v>
      </c>
      <c r="P48">
        <v>102.375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26.34008</v>
      </c>
      <c r="AC48">
        <v>19.35568</v>
      </c>
      <c r="AD48">
        <v>36.459600000000002</v>
      </c>
      <c r="AE48">
        <v>49.436556000000003</v>
      </c>
      <c r="AF48">
        <v>0</v>
      </c>
      <c r="AG48">
        <v>13.2432</v>
      </c>
      <c r="AH48">
        <v>116.9545</v>
      </c>
      <c r="AI48">
        <v>0</v>
      </c>
      <c r="AJ48">
        <v>0</v>
      </c>
      <c r="AK48">
        <v>51.394500000000001</v>
      </c>
      <c r="AL48">
        <v>60.423999999999999</v>
      </c>
      <c r="AM48">
        <v>5.2786799999999996</v>
      </c>
      <c r="AN48">
        <v>0.68867999999999996</v>
      </c>
      <c r="AO48">
        <v>14.112</v>
      </c>
      <c r="AP48">
        <v>7.0454999999999997</v>
      </c>
      <c r="AQ48">
        <v>7.8120000000000003</v>
      </c>
      <c r="AR48">
        <v>53.543999999999997</v>
      </c>
      <c r="AS48">
        <v>32.9574</v>
      </c>
      <c r="AT48">
        <v>14.9968</v>
      </c>
      <c r="AU48">
        <v>0</v>
      </c>
      <c r="AV48">
        <v>21</v>
      </c>
      <c r="AW48">
        <v>0</v>
      </c>
      <c r="AX48">
        <v>3.34</v>
      </c>
      <c r="AY48">
        <v>0</v>
      </c>
      <c r="AZ48">
        <f t="shared" si="0"/>
        <v>82.20999999999998</v>
      </c>
      <c r="BA48">
        <f t="shared" si="1"/>
        <v>3020.3469360000004</v>
      </c>
      <c r="BB48">
        <v>45</v>
      </c>
      <c r="BD48">
        <v>24</v>
      </c>
      <c r="BE48">
        <v>7.63</v>
      </c>
      <c r="BF48">
        <v>2</v>
      </c>
      <c r="BG48">
        <v>4</v>
      </c>
      <c r="BH48">
        <v>5.81</v>
      </c>
      <c r="BI48">
        <v>7</v>
      </c>
      <c r="BJ48">
        <v>1.55</v>
      </c>
      <c r="BK48">
        <v>3.16</v>
      </c>
      <c r="BL48">
        <v>3.37</v>
      </c>
      <c r="BM48">
        <v>1.61</v>
      </c>
      <c r="BN48">
        <v>0.51</v>
      </c>
      <c r="BO48">
        <v>15.19</v>
      </c>
      <c r="BP48">
        <v>0</v>
      </c>
      <c r="BQ48">
        <v>4.38</v>
      </c>
      <c r="BR48">
        <v>2</v>
      </c>
      <c r="BS48">
        <v>0</v>
      </c>
      <c r="BT48">
        <v>0</v>
      </c>
      <c r="BU48">
        <v>0</v>
      </c>
      <c r="BV48">
        <v>0</v>
      </c>
      <c r="BW48">
        <f t="shared" si="2"/>
        <v>82.20999999999998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10.96</v>
      </c>
      <c r="J49">
        <v>10</v>
      </c>
      <c r="K49">
        <v>686.77995799999997</v>
      </c>
      <c r="L49">
        <v>653.15</v>
      </c>
      <c r="M49">
        <v>92</v>
      </c>
      <c r="N49">
        <v>57.959899999999998</v>
      </c>
      <c r="O49">
        <v>123.66562500000001</v>
      </c>
      <c r="P49">
        <v>102.375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26.34008</v>
      </c>
      <c r="AC49">
        <v>19.35568</v>
      </c>
      <c r="AD49">
        <v>36.459600000000002</v>
      </c>
      <c r="AE49">
        <v>49.436556000000003</v>
      </c>
      <c r="AF49">
        <v>0</v>
      </c>
      <c r="AG49">
        <v>13.2432</v>
      </c>
      <c r="AH49">
        <v>116.9545</v>
      </c>
      <c r="AI49">
        <v>0</v>
      </c>
      <c r="AJ49">
        <v>0</v>
      </c>
      <c r="AK49">
        <v>51.394500000000001</v>
      </c>
      <c r="AL49">
        <v>60.423999999999999</v>
      </c>
      <c r="AM49">
        <v>5.2786799999999996</v>
      </c>
      <c r="AN49">
        <v>0.68867999999999996</v>
      </c>
      <c r="AO49">
        <v>14.112</v>
      </c>
      <c r="AP49">
        <v>12.169499999999999</v>
      </c>
      <c r="AQ49">
        <v>7.8120000000000003</v>
      </c>
      <c r="AR49">
        <v>53.543999999999997</v>
      </c>
      <c r="AS49">
        <v>32.9574</v>
      </c>
      <c r="AT49">
        <v>14.9968</v>
      </c>
      <c r="AU49">
        <v>0</v>
      </c>
      <c r="AV49">
        <v>19.95</v>
      </c>
      <c r="AW49">
        <v>0</v>
      </c>
      <c r="AX49">
        <v>3.34</v>
      </c>
      <c r="AY49">
        <v>0</v>
      </c>
      <c r="AZ49">
        <f t="shared" si="0"/>
        <v>82.389999999999986</v>
      </c>
      <c r="BA49">
        <f t="shared" si="1"/>
        <v>3059.2427939999998</v>
      </c>
      <c r="BB49">
        <v>46</v>
      </c>
      <c r="BD49">
        <v>24</v>
      </c>
      <c r="BE49">
        <v>7.63</v>
      </c>
      <c r="BF49">
        <v>2</v>
      </c>
      <c r="BG49">
        <v>4</v>
      </c>
      <c r="BH49">
        <v>5.81</v>
      </c>
      <c r="BI49">
        <v>7</v>
      </c>
      <c r="BJ49">
        <v>1.55</v>
      </c>
      <c r="BK49">
        <v>3.16</v>
      </c>
      <c r="BL49">
        <v>3.37</v>
      </c>
      <c r="BM49">
        <v>1.61</v>
      </c>
      <c r="BN49">
        <v>0.51</v>
      </c>
      <c r="BO49">
        <v>15.36</v>
      </c>
      <c r="BP49">
        <v>0</v>
      </c>
      <c r="BQ49">
        <v>4.38</v>
      </c>
      <c r="BR49">
        <v>2</v>
      </c>
      <c r="BS49">
        <v>0.01</v>
      </c>
      <c r="BT49">
        <v>0</v>
      </c>
      <c r="BU49">
        <v>0</v>
      </c>
      <c r="BV49">
        <v>0</v>
      </c>
      <c r="BW49">
        <f t="shared" si="2"/>
        <v>82.389999999999986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10.96</v>
      </c>
      <c r="J50">
        <v>10</v>
      </c>
      <c r="K50">
        <v>686.77995799999997</v>
      </c>
      <c r="L50">
        <v>653.15</v>
      </c>
      <c r="M50">
        <v>92</v>
      </c>
      <c r="N50">
        <v>57.959899999999998</v>
      </c>
      <c r="O50">
        <v>123.66562500000001</v>
      </c>
      <c r="P50">
        <v>102.375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26.34008</v>
      </c>
      <c r="AC50">
        <v>19.35568</v>
      </c>
      <c r="AD50">
        <v>36.459600000000002</v>
      </c>
      <c r="AE50">
        <v>49.436556000000003</v>
      </c>
      <c r="AF50">
        <v>0</v>
      </c>
      <c r="AG50">
        <v>13.2432</v>
      </c>
      <c r="AH50">
        <v>116.9545</v>
      </c>
      <c r="AI50">
        <v>0</v>
      </c>
      <c r="AJ50">
        <v>0</v>
      </c>
      <c r="AK50">
        <v>51.394500000000001</v>
      </c>
      <c r="AL50">
        <v>60.423999999999999</v>
      </c>
      <c r="AM50">
        <v>5.2786799999999996</v>
      </c>
      <c r="AN50">
        <v>0.68867999999999996</v>
      </c>
      <c r="AO50">
        <v>14.112</v>
      </c>
      <c r="AP50">
        <v>12.169499999999999</v>
      </c>
      <c r="AQ50">
        <v>7.8120000000000003</v>
      </c>
      <c r="AR50">
        <v>36.432000000000002</v>
      </c>
      <c r="AS50">
        <v>32.9574</v>
      </c>
      <c r="AT50">
        <v>14.9968</v>
      </c>
      <c r="AU50">
        <v>0</v>
      </c>
      <c r="AV50">
        <v>19.95</v>
      </c>
      <c r="AW50">
        <v>0</v>
      </c>
      <c r="AX50">
        <v>3.34</v>
      </c>
      <c r="AY50">
        <v>0</v>
      </c>
      <c r="AZ50">
        <f t="shared" si="0"/>
        <v>82.409999999999982</v>
      </c>
      <c r="BA50">
        <f t="shared" si="1"/>
        <v>3042.1507939999997</v>
      </c>
      <c r="BB50">
        <v>47</v>
      </c>
      <c r="BD50">
        <v>24</v>
      </c>
      <c r="BE50">
        <v>7.63</v>
      </c>
      <c r="BF50">
        <v>2</v>
      </c>
      <c r="BG50">
        <v>4</v>
      </c>
      <c r="BH50">
        <v>5.81</v>
      </c>
      <c r="BI50">
        <v>7</v>
      </c>
      <c r="BJ50">
        <v>1.55</v>
      </c>
      <c r="BK50">
        <v>3.16</v>
      </c>
      <c r="BL50">
        <v>3.37</v>
      </c>
      <c r="BM50">
        <v>1.61</v>
      </c>
      <c r="BN50">
        <v>0.51</v>
      </c>
      <c r="BO50">
        <v>15.36</v>
      </c>
      <c r="BP50">
        <v>0</v>
      </c>
      <c r="BQ50">
        <v>4.38</v>
      </c>
      <c r="BR50">
        <v>2</v>
      </c>
      <c r="BS50">
        <v>0.03</v>
      </c>
      <c r="BT50">
        <v>0</v>
      </c>
      <c r="BU50">
        <v>0</v>
      </c>
      <c r="BV50">
        <v>0</v>
      </c>
      <c r="BW50">
        <f t="shared" si="2"/>
        <v>82.409999999999982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10.96</v>
      </c>
      <c r="J51">
        <v>10</v>
      </c>
      <c r="K51">
        <v>686.77995799999997</v>
      </c>
      <c r="L51">
        <v>653.15</v>
      </c>
      <c r="M51">
        <v>92</v>
      </c>
      <c r="N51">
        <v>57.959899999999998</v>
      </c>
      <c r="O51">
        <v>123.66562500000001</v>
      </c>
      <c r="P51">
        <v>102.375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26.34008</v>
      </c>
      <c r="AC51">
        <v>19.35568</v>
      </c>
      <c r="AD51">
        <v>36.459600000000002</v>
      </c>
      <c r="AE51">
        <v>49.436556000000003</v>
      </c>
      <c r="AF51">
        <v>0</v>
      </c>
      <c r="AG51">
        <v>13.2432</v>
      </c>
      <c r="AH51">
        <v>140.34540000000001</v>
      </c>
      <c r="AI51">
        <v>0</v>
      </c>
      <c r="AJ51">
        <v>0</v>
      </c>
      <c r="AK51">
        <v>51.394500000000001</v>
      </c>
      <c r="AL51">
        <v>60.423999999999999</v>
      </c>
      <c r="AM51">
        <v>5.2786799999999996</v>
      </c>
      <c r="AN51">
        <v>0.68867999999999996</v>
      </c>
      <c r="AO51">
        <v>14.112</v>
      </c>
      <c r="AP51">
        <v>12.169499999999999</v>
      </c>
      <c r="AQ51">
        <v>7.8120000000000003</v>
      </c>
      <c r="AR51">
        <v>36.432000000000002</v>
      </c>
      <c r="AS51">
        <v>26.904</v>
      </c>
      <c r="AT51">
        <v>14.9968</v>
      </c>
      <c r="AU51">
        <v>0</v>
      </c>
      <c r="AV51">
        <v>19.95</v>
      </c>
      <c r="AW51">
        <v>0</v>
      </c>
      <c r="AX51">
        <v>0</v>
      </c>
      <c r="AY51">
        <v>0</v>
      </c>
      <c r="AZ51">
        <f t="shared" si="0"/>
        <v>82.419999999999987</v>
      </c>
      <c r="BA51">
        <f t="shared" si="1"/>
        <v>3056.1582940000003</v>
      </c>
      <c r="BB51">
        <v>48</v>
      </c>
      <c r="BD51">
        <v>24</v>
      </c>
      <c r="BE51">
        <v>7.63</v>
      </c>
      <c r="BF51">
        <v>2</v>
      </c>
      <c r="BG51">
        <v>4</v>
      </c>
      <c r="BH51">
        <v>5.81</v>
      </c>
      <c r="BI51">
        <v>7</v>
      </c>
      <c r="BJ51">
        <v>1.55</v>
      </c>
      <c r="BK51">
        <v>3.16</v>
      </c>
      <c r="BL51">
        <v>3.37</v>
      </c>
      <c r="BM51">
        <v>1.61</v>
      </c>
      <c r="BN51">
        <v>0.51</v>
      </c>
      <c r="BO51">
        <v>15.36</v>
      </c>
      <c r="BP51">
        <v>0</v>
      </c>
      <c r="BQ51">
        <v>4.38</v>
      </c>
      <c r="BR51">
        <v>2</v>
      </c>
      <c r="BS51">
        <v>0.04</v>
      </c>
      <c r="BT51">
        <v>0</v>
      </c>
      <c r="BU51">
        <v>0</v>
      </c>
      <c r="BV51">
        <v>0</v>
      </c>
      <c r="BW51">
        <f t="shared" si="2"/>
        <v>82.419999999999987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10.96</v>
      </c>
      <c r="J52">
        <v>10</v>
      </c>
      <c r="K52">
        <v>686.77995799999997</v>
      </c>
      <c r="L52">
        <v>653.15</v>
      </c>
      <c r="M52">
        <v>92</v>
      </c>
      <c r="N52">
        <v>57.959899999999998</v>
      </c>
      <c r="O52">
        <v>123.66562500000001</v>
      </c>
      <c r="P52">
        <v>102.375</v>
      </c>
      <c r="Q52">
        <v>10.91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33.384999999999998</v>
      </c>
      <c r="X52">
        <v>147.515625</v>
      </c>
      <c r="Y52">
        <v>0</v>
      </c>
      <c r="Z52">
        <v>0</v>
      </c>
      <c r="AA52">
        <v>0</v>
      </c>
      <c r="AB52">
        <v>26.34008</v>
      </c>
      <c r="AC52">
        <v>19.35568</v>
      </c>
      <c r="AD52">
        <v>36.459600000000002</v>
      </c>
      <c r="AE52">
        <v>49.436556000000003</v>
      </c>
      <c r="AF52">
        <v>0</v>
      </c>
      <c r="AG52">
        <v>13.2432</v>
      </c>
      <c r="AH52">
        <v>140.34540000000001</v>
      </c>
      <c r="AI52">
        <v>0</v>
      </c>
      <c r="AJ52">
        <v>0</v>
      </c>
      <c r="AK52">
        <v>51.394500000000001</v>
      </c>
      <c r="AL52">
        <v>60.423999999999999</v>
      </c>
      <c r="AM52">
        <v>5.2786799999999996</v>
      </c>
      <c r="AN52">
        <v>0.68867999999999996</v>
      </c>
      <c r="AO52">
        <v>14.112</v>
      </c>
      <c r="AP52">
        <v>7.0454999999999997</v>
      </c>
      <c r="AQ52">
        <v>7.8120000000000003</v>
      </c>
      <c r="AR52">
        <v>36.432000000000002</v>
      </c>
      <c r="AS52">
        <v>26.904</v>
      </c>
      <c r="AT52">
        <v>14.9968</v>
      </c>
      <c r="AU52">
        <v>0</v>
      </c>
      <c r="AV52">
        <v>19.95</v>
      </c>
      <c r="AW52">
        <v>0</v>
      </c>
      <c r="AX52">
        <v>0</v>
      </c>
      <c r="AY52">
        <v>0</v>
      </c>
      <c r="AZ52">
        <f t="shared" si="0"/>
        <v>82.379999999999981</v>
      </c>
      <c r="BA52">
        <f t="shared" si="1"/>
        <v>3049.5799840000009</v>
      </c>
      <c r="BB52">
        <v>49</v>
      </c>
      <c r="BD52">
        <v>24</v>
      </c>
      <c r="BE52">
        <v>7.63</v>
      </c>
      <c r="BF52">
        <v>2</v>
      </c>
      <c r="BG52">
        <v>4</v>
      </c>
      <c r="BH52">
        <v>5.81</v>
      </c>
      <c r="BI52">
        <v>7</v>
      </c>
      <c r="BJ52">
        <v>1.55</v>
      </c>
      <c r="BK52">
        <v>3.16</v>
      </c>
      <c r="BL52">
        <v>3.37</v>
      </c>
      <c r="BM52">
        <v>1.61</v>
      </c>
      <c r="BN52">
        <v>0.51</v>
      </c>
      <c r="BO52">
        <v>15.36</v>
      </c>
      <c r="BP52">
        <v>0</v>
      </c>
      <c r="BQ52">
        <v>4.38</v>
      </c>
      <c r="BR52">
        <v>2</v>
      </c>
      <c r="BS52">
        <v>0</v>
      </c>
      <c r="BT52">
        <v>0</v>
      </c>
      <c r="BU52">
        <v>0</v>
      </c>
      <c r="BV52">
        <v>0</v>
      </c>
      <c r="BW52">
        <f t="shared" si="2"/>
        <v>82.379999999999981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10.96</v>
      </c>
      <c r="J53">
        <v>10</v>
      </c>
      <c r="K53">
        <v>686.77995799999997</v>
      </c>
      <c r="L53">
        <v>653.15</v>
      </c>
      <c r="M53">
        <v>92</v>
      </c>
      <c r="N53">
        <v>57.959899999999998</v>
      </c>
      <c r="O53">
        <v>123.66562500000001</v>
      </c>
      <c r="P53">
        <v>102.375</v>
      </c>
      <c r="Q53">
        <v>10.91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33.384999999999998</v>
      </c>
      <c r="X53">
        <v>147.515625</v>
      </c>
      <c r="Y53">
        <v>0</v>
      </c>
      <c r="Z53">
        <v>0</v>
      </c>
      <c r="AA53">
        <v>0</v>
      </c>
      <c r="AB53">
        <v>26.34008</v>
      </c>
      <c r="AC53">
        <v>19.35568</v>
      </c>
      <c r="AD53">
        <v>36.459600000000002</v>
      </c>
      <c r="AE53">
        <v>49.436556000000003</v>
      </c>
      <c r="AF53">
        <v>0</v>
      </c>
      <c r="AG53">
        <v>13.2432</v>
      </c>
      <c r="AH53">
        <v>140.34540000000001</v>
      </c>
      <c r="AI53">
        <v>0</v>
      </c>
      <c r="AJ53">
        <v>0</v>
      </c>
      <c r="AK53">
        <v>51.394500000000001</v>
      </c>
      <c r="AL53">
        <v>60.423999999999999</v>
      </c>
      <c r="AM53">
        <v>5.2786799999999996</v>
      </c>
      <c r="AN53">
        <v>0.68867999999999996</v>
      </c>
      <c r="AO53">
        <v>14.112</v>
      </c>
      <c r="AP53">
        <v>7.0454999999999997</v>
      </c>
      <c r="AQ53">
        <v>7.8120000000000003</v>
      </c>
      <c r="AR53">
        <v>36.432000000000002</v>
      </c>
      <c r="AS53">
        <v>26.904</v>
      </c>
      <c r="AT53">
        <v>14.9968</v>
      </c>
      <c r="AU53">
        <v>0</v>
      </c>
      <c r="AV53">
        <v>16.8</v>
      </c>
      <c r="AW53">
        <v>0</v>
      </c>
      <c r="AX53">
        <v>0</v>
      </c>
      <c r="AY53">
        <v>0</v>
      </c>
      <c r="AZ53">
        <f t="shared" si="0"/>
        <v>82.379999999999981</v>
      </c>
      <c r="BA53">
        <f t="shared" si="1"/>
        <v>3046.4299840000012</v>
      </c>
      <c r="BB53">
        <v>50</v>
      </c>
      <c r="BD53">
        <v>24</v>
      </c>
      <c r="BE53">
        <v>7.63</v>
      </c>
      <c r="BF53">
        <v>2</v>
      </c>
      <c r="BG53">
        <v>4</v>
      </c>
      <c r="BH53">
        <v>5.81</v>
      </c>
      <c r="BI53">
        <v>7</v>
      </c>
      <c r="BJ53">
        <v>1.55</v>
      </c>
      <c r="BK53">
        <v>3.16</v>
      </c>
      <c r="BL53">
        <v>3.37</v>
      </c>
      <c r="BM53">
        <v>1.61</v>
      </c>
      <c r="BN53">
        <v>0.51</v>
      </c>
      <c r="BO53">
        <v>15.36</v>
      </c>
      <c r="BP53">
        <v>0</v>
      </c>
      <c r="BQ53">
        <v>4.38</v>
      </c>
      <c r="BR53">
        <v>2</v>
      </c>
      <c r="BS53">
        <v>0</v>
      </c>
      <c r="BT53">
        <v>0</v>
      </c>
      <c r="BU53">
        <v>0</v>
      </c>
      <c r="BV53">
        <v>0</v>
      </c>
      <c r="BW53">
        <f t="shared" si="2"/>
        <v>82.379999999999981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10.96</v>
      </c>
      <c r="J54">
        <v>10</v>
      </c>
      <c r="K54">
        <v>686.77995799999997</v>
      </c>
      <c r="L54">
        <v>653.15</v>
      </c>
      <c r="M54">
        <v>92</v>
      </c>
      <c r="N54">
        <v>57.959899999999998</v>
      </c>
      <c r="O54">
        <v>123.66562500000001</v>
      </c>
      <c r="P54">
        <v>102.375</v>
      </c>
      <c r="Q54">
        <v>10.91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26.34008</v>
      </c>
      <c r="AC54">
        <v>19.35568</v>
      </c>
      <c r="AD54">
        <v>36.459600000000002</v>
      </c>
      <c r="AE54">
        <v>49.436556000000003</v>
      </c>
      <c r="AF54">
        <v>0</v>
      </c>
      <c r="AG54">
        <v>13.2432</v>
      </c>
      <c r="AH54">
        <v>140.34540000000001</v>
      </c>
      <c r="AI54">
        <v>0</v>
      </c>
      <c r="AJ54">
        <v>0</v>
      </c>
      <c r="AK54">
        <v>51.394500000000001</v>
      </c>
      <c r="AL54">
        <v>60.423999999999999</v>
      </c>
      <c r="AM54">
        <v>5.2786799999999996</v>
      </c>
      <c r="AN54">
        <v>0.68867999999999996</v>
      </c>
      <c r="AO54">
        <v>14.112</v>
      </c>
      <c r="AP54">
        <v>7.0454999999999997</v>
      </c>
      <c r="AQ54">
        <v>15.624000000000001</v>
      </c>
      <c r="AR54">
        <v>36.432000000000002</v>
      </c>
      <c r="AS54">
        <v>26.904</v>
      </c>
      <c r="AT54">
        <v>14.9968</v>
      </c>
      <c r="AU54">
        <v>0</v>
      </c>
      <c r="AV54">
        <v>16.8</v>
      </c>
      <c r="AW54">
        <v>0</v>
      </c>
      <c r="AX54">
        <v>0</v>
      </c>
      <c r="AY54">
        <v>0</v>
      </c>
      <c r="AZ54">
        <f t="shared" si="0"/>
        <v>82.21</v>
      </c>
      <c r="BA54">
        <f t="shared" si="1"/>
        <v>3055.4862940000007</v>
      </c>
      <c r="BB54">
        <v>51</v>
      </c>
      <c r="BD54">
        <v>24</v>
      </c>
      <c r="BE54">
        <v>7.63</v>
      </c>
      <c r="BF54">
        <v>2</v>
      </c>
      <c r="BG54">
        <v>4</v>
      </c>
      <c r="BH54">
        <v>5.81</v>
      </c>
      <c r="BI54">
        <v>7</v>
      </c>
      <c r="BJ54">
        <v>1.55</v>
      </c>
      <c r="BK54">
        <v>3.09</v>
      </c>
      <c r="BL54">
        <v>3.27</v>
      </c>
      <c r="BM54">
        <v>1.61</v>
      </c>
      <c r="BN54">
        <v>0.51</v>
      </c>
      <c r="BO54">
        <v>15.36</v>
      </c>
      <c r="BP54">
        <v>0</v>
      </c>
      <c r="BQ54">
        <v>4.38</v>
      </c>
      <c r="BR54">
        <v>2</v>
      </c>
      <c r="BS54">
        <v>0</v>
      </c>
      <c r="BT54">
        <v>0</v>
      </c>
      <c r="BU54">
        <v>0</v>
      </c>
      <c r="BV54">
        <v>0</v>
      </c>
      <c r="BW54">
        <f t="shared" si="2"/>
        <v>82.21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10.96</v>
      </c>
      <c r="J55">
        <v>10</v>
      </c>
      <c r="K55">
        <v>686.77995799999997</v>
      </c>
      <c r="L55">
        <v>653.15</v>
      </c>
      <c r="M55">
        <v>92</v>
      </c>
      <c r="N55">
        <v>57.959899999999998</v>
      </c>
      <c r="O55">
        <v>123.66562500000001</v>
      </c>
      <c r="P55">
        <v>102.375</v>
      </c>
      <c r="Q55">
        <v>10.91</v>
      </c>
      <c r="R55">
        <v>42.390099999999997</v>
      </c>
      <c r="S55">
        <v>26.3901</v>
      </c>
      <c r="T55">
        <v>0</v>
      </c>
      <c r="U55">
        <v>418.77</v>
      </c>
      <c r="V55">
        <v>20.73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26.34008</v>
      </c>
      <c r="AC55">
        <v>19.35568</v>
      </c>
      <c r="AD55">
        <v>36.459600000000002</v>
      </c>
      <c r="AE55">
        <v>49.436556000000003</v>
      </c>
      <c r="AF55">
        <v>8.8740000000000006</v>
      </c>
      <c r="AG55">
        <v>13.2432</v>
      </c>
      <c r="AH55">
        <v>140.34540000000001</v>
      </c>
      <c r="AI55">
        <v>0</v>
      </c>
      <c r="AJ55">
        <v>0</v>
      </c>
      <c r="AK55">
        <v>51.394500000000001</v>
      </c>
      <c r="AL55">
        <v>60.423999999999999</v>
      </c>
      <c r="AM55">
        <v>5.2786799999999996</v>
      </c>
      <c r="AN55">
        <v>0.68867999999999996</v>
      </c>
      <c r="AO55">
        <v>14.112</v>
      </c>
      <c r="AP55">
        <v>7.0454999999999997</v>
      </c>
      <c r="AQ55">
        <v>15.624000000000001</v>
      </c>
      <c r="AR55">
        <v>36.432000000000002</v>
      </c>
      <c r="AS55">
        <v>22.868400000000001</v>
      </c>
      <c r="AT55">
        <v>14.9968</v>
      </c>
      <c r="AU55">
        <v>0</v>
      </c>
      <c r="AV55">
        <v>15.75</v>
      </c>
      <c r="AW55">
        <v>0</v>
      </c>
      <c r="AX55">
        <v>0</v>
      </c>
      <c r="AY55">
        <v>0</v>
      </c>
      <c r="AZ55">
        <f t="shared" si="0"/>
        <v>82.21</v>
      </c>
      <c r="BA55">
        <f t="shared" si="1"/>
        <v>3059.2746940000002</v>
      </c>
      <c r="BB55">
        <v>52</v>
      </c>
      <c r="BD55">
        <v>24</v>
      </c>
      <c r="BE55">
        <v>7.63</v>
      </c>
      <c r="BF55">
        <v>2</v>
      </c>
      <c r="BG55">
        <v>4</v>
      </c>
      <c r="BH55">
        <v>5.81</v>
      </c>
      <c r="BI55">
        <v>7</v>
      </c>
      <c r="BJ55">
        <v>1.55</v>
      </c>
      <c r="BK55">
        <v>3.09</v>
      </c>
      <c r="BL55">
        <v>3.27</v>
      </c>
      <c r="BM55">
        <v>1.61</v>
      </c>
      <c r="BN55">
        <v>0.51</v>
      </c>
      <c r="BO55">
        <v>15.36</v>
      </c>
      <c r="BP55">
        <v>0</v>
      </c>
      <c r="BQ55">
        <v>4.38</v>
      </c>
      <c r="BR55">
        <v>2</v>
      </c>
      <c r="BS55">
        <v>0</v>
      </c>
      <c r="BT55">
        <v>0</v>
      </c>
      <c r="BU55">
        <v>0</v>
      </c>
      <c r="BV55">
        <v>0</v>
      </c>
      <c r="BW55">
        <f t="shared" si="2"/>
        <v>82.21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10.96</v>
      </c>
      <c r="J56">
        <v>10</v>
      </c>
      <c r="K56">
        <v>686.77995799999997</v>
      </c>
      <c r="L56">
        <v>653.15</v>
      </c>
      <c r="M56">
        <v>92</v>
      </c>
      <c r="N56">
        <v>57.959899999999998</v>
      </c>
      <c r="O56">
        <v>123.66562500000001</v>
      </c>
      <c r="P56">
        <v>102.375</v>
      </c>
      <c r="Q56">
        <v>10.91</v>
      </c>
      <c r="R56">
        <v>42.390099999999997</v>
      </c>
      <c r="S56">
        <v>26.3901</v>
      </c>
      <c r="T56">
        <v>0</v>
      </c>
      <c r="U56">
        <v>418.77</v>
      </c>
      <c r="V56">
        <v>20.73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26.34008</v>
      </c>
      <c r="AC56">
        <v>19.35568</v>
      </c>
      <c r="AD56">
        <v>36.459600000000002</v>
      </c>
      <c r="AE56">
        <v>49.436556000000003</v>
      </c>
      <c r="AF56">
        <v>8.8740000000000006</v>
      </c>
      <c r="AG56">
        <v>13.2432</v>
      </c>
      <c r="AH56">
        <v>140.34540000000001</v>
      </c>
      <c r="AI56">
        <v>0</v>
      </c>
      <c r="AJ56">
        <v>0</v>
      </c>
      <c r="AK56">
        <v>51.394500000000001</v>
      </c>
      <c r="AL56">
        <v>60.423999999999999</v>
      </c>
      <c r="AM56">
        <v>5.2786799999999996</v>
      </c>
      <c r="AN56">
        <v>0.68867999999999996</v>
      </c>
      <c r="AO56">
        <v>14.112</v>
      </c>
      <c r="AP56">
        <v>7.0454999999999997</v>
      </c>
      <c r="AQ56">
        <v>15.624000000000001</v>
      </c>
      <c r="AR56">
        <v>36.432000000000002</v>
      </c>
      <c r="AS56">
        <v>22.868400000000001</v>
      </c>
      <c r="AT56">
        <v>14.9968</v>
      </c>
      <c r="AU56">
        <v>0</v>
      </c>
      <c r="AV56">
        <v>15.75</v>
      </c>
      <c r="AW56">
        <v>0</v>
      </c>
      <c r="AX56">
        <v>0</v>
      </c>
      <c r="AY56">
        <v>0</v>
      </c>
      <c r="AZ56">
        <f t="shared" si="0"/>
        <v>82.21</v>
      </c>
      <c r="BA56">
        <f t="shared" si="1"/>
        <v>3059.2746940000002</v>
      </c>
      <c r="BB56">
        <v>53</v>
      </c>
      <c r="BD56">
        <v>24</v>
      </c>
      <c r="BE56">
        <v>7.63</v>
      </c>
      <c r="BF56">
        <v>2</v>
      </c>
      <c r="BG56">
        <v>4</v>
      </c>
      <c r="BH56">
        <v>5.81</v>
      </c>
      <c r="BI56">
        <v>7</v>
      </c>
      <c r="BJ56">
        <v>1.55</v>
      </c>
      <c r="BK56">
        <v>3.09</v>
      </c>
      <c r="BL56">
        <v>3.27</v>
      </c>
      <c r="BM56">
        <v>1.61</v>
      </c>
      <c r="BN56">
        <v>0.51</v>
      </c>
      <c r="BO56">
        <v>15.36</v>
      </c>
      <c r="BP56">
        <v>0</v>
      </c>
      <c r="BQ56">
        <v>4.38</v>
      </c>
      <c r="BR56">
        <v>2</v>
      </c>
      <c r="BS56">
        <v>0</v>
      </c>
      <c r="BT56">
        <v>0</v>
      </c>
      <c r="BU56">
        <v>0</v>
      </c>
      <c r="BV56">
        <v>0</v>
      </c>
      <c r="BW56">
        <f t="shared" si="2"/>
        <v>82.21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10.96</v>
      </c>
      <c r="J57">
        <v>10</v>
      </c>
      <c r="K57">
        <v>686.77995799999997</v>
      </c>
      <c r="L57">
        <v>653.15</v>
      </c>
      <c r="M57">
        <v>92</v>
      </c>
      <c r="N57">
        <v>57.959899999999998</v>
      </c>
      <c r="O57">
        <v>123.66562500000001</v>
      </c>
      <c r="P57">
        <v>102.375</v>
      </c>
      <c r="Q57">
        <v>10.91</v>
      </c>
      <c r="R57">
        <v>42.390099999999997</v>
      </c>
      <c r="S57">
        <v>26.3901</v>
      </c>
      <c r="T57">
        <v>0</v>
      </c>
      <c r="U57">
        <v>418.77</v>
      </c>
      <c r="V57">
        <v>20.73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26.34008</v>
      </c>
      <c r="AC57">
        <v>19.35568</v>
      </c>
      <c r="AD57">
        <v>36.459600000000002</v>
      </c>
      <c r="AE57">
        <v>49.436556000000003</v>
      </c>
      <c r="AF57">
        <v>8.8740000000000006</v>
      </c>
      <c r="AG57">
        <v>13.2432</v>
      </c>
      <c r="AH57">
        <v>140.34540000000001</v>
      </c>
      <c r="AI57">
        <v>0</v>
      </c>
      <c r="AJ57">
        <v>0</v>
      </c>
      <c r="AK57">
        <v>51.394500000000001</v>
      </c>
      <c r="AL57">
        <v>60.423999999999999</v>
      </c>
      <c r="AM57">
        <v>5.2786799999999996</v>
      </c>
      <c r="AN57">
        <v>0.68867999999999996</v>
      </c>
      <c r="AO57">
        <v>14.112</v>
      </c>
      <c r="AP57">
        <v>7.0454999999999997</v>
      </c>
      <c r="AQ57">
        <v>15.624000000000001</v>
      </c>
      <c r="AR57">
        <v>38.64</v>
      </c>
      <c r="AS57">
        <v>22.868400000000001</v>
      </c>
      <c r="AT57">
        <v>13.122605999999999</v>
      </c>
      <c r="AU57">
        <v>0</v>
      </c>
      <c r="AV57">
        <v>15.75</v>
      </c>
      <c r="AW57">
        <v>0</v>
      </c>
      <c r="AX57">
        <v>0</v>
      </c>
      <c r="AY57">
        <v>0</v>
      </c>
      <c r="AZ57">
        <f t="shared" si="0"/>
        <v>82.21</v>
      </c>
      <c r="BA57">
        <f t="shared" si="1"/>
        <v>3059.6085000000003</v>
      </c>
      <c r="BB57">
        <v>54</v>
      </c>
      <c r="BD57">
        <v>24</v>
      </c>
      <c r="BE57">
        <v>7.63</v>
      </c>
      <c r="BF57">
        <v>2</v>
      </c>
      <c r="BG57">
        <v>4</v>
      </c>
      <c r="BH57">
        <v>5.81</v>
      </c>
      <c r="BI57">
        <v>7</v>
      </c>
      <c r="BJ57">
        <v>1.55</v>
      </c>
      <c r="BK57">
        <v>3.09</v>
      </c>
      <c r="BL57">
        <v>3.27</v>
      </c>
      <c r="BM57">
        <v>1.61</v>
      </c>
      <c r="BN57">
        <v>0.51</v>
      </c>
      <c r="BO57">
        <v>15.36</v>
      </c>
      <c r="BP57">
        <v>0</v>
      </c>
      <c r="BQ57">
        <v>4.38</v>
      </c>
      <c r="BR57">
        <v>2</v>
      </c>
      <c r="BS57">
        <v>0</v>
      </c>
      <c r="BT57">
        <v>0</v>
      </c>
      <c r="BU57">
        <v>0</v>
      </c>
      <c r="BV57">
        <v>0</v>
      </c>
      <c r="BW57">
        <f t="shared" si="2"/>
        <v>82.21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10.96</v>
      </c>
      <c r="J58">
        <v>10</v>
      </c>
      <c r="K58">
        <v>686.77995799999997</v>
      </c>
      <c r="L58">
        <v>653.15</v>
      </c>
      <c r="M58">
        <v>92</v>
      </c>
      <c r="N58">
        <v>57.959899999999998</v>
      </c>
      <c r="O58">
        <v>123.66562500000001</v>
      </c>
      <c r="P58">
        <v>102.375</v>
      </c>
      <c r="Q58">
        <v>10.91</v>
      </c>
      <c r="R58">
        <v>42.390099999999997</v>
      </c>
      <c r="S58">
        <v>26.3901</v>
      </c>
      <c r="T58">
        <v>0</v>
      </c>
      <c r="U58">
        <v>418.77</v>
      </c>
      <c r="V58">
        <v>20.73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26.34008</v>
      </c>
      <c r="AC58">
        <v>19.35568</v>
      </c>
      <c r="AD58">
        <v>36.459600000000002</v>
      </c>
      <c r="AE58">
        <v>49.436556000000003</v>
      </c>
      <c r="AF58">
        <v>8.8740000000000006</v>
      </c>
      <c r="AG58">
        <v>13.2432</v>
      </c>
      <c r="AH58">
        <v>140.34540000000001</v>
      </c>
      <c r="AI58">
        <v>0</v>
      </c>
      <c r="AJ58">
        <v>0</v>
      </c>
      <c r="AK58">
        <v>51.394500000000001</v>
      </c>
      <c r="AL58">
        <v>60.423999999999999</v>
      </c>
      <c r="AM58">
        <v>5.2786799999999996</v>
      </c>
      <c r="AN58">
        <v>0.68867999999999996</v>
      </c>
      <c r="AO58">
        <v>14.112</v>
      </c>
      <c r="AP58">
        <v>12.169499999999999</v>
      </c>
      <c r="AQ58">
        <v>23.436</v>
      </c>
      <c r="AR58">
        <v>38.64</v>
      </c>
      <c r="AS58">
        <v>22.868400000000001</v>
      </c>
      <c r="AT58">
        <v>14.9968</v>
      </c>
      <c r="AU58">
        <v>0</v>
      </c>
      <c r="AV58">
        <v>15.75</v>
      </c>
      <c r="AW58">
        <v>0</v>
      </c>
      <c r="AX58">
        <v>0</v>
      </c>
      <c r="AY58">
        <v>0</v>
      </c>
      <c r="AZ58">
        <f t="shared" si="0"/>
        <v>82.21</v>
      </c>
      <c r="BA58">
        <f t="shared" si="1"/>
        <v>3074.4186940000004</v>
      </c>
      <c r="BB58">
        <v>55</v>
      </c>
      <c r="BD58">
        <v>24</v>
      </c>
      <c r="BE58">
        <v>7.63</v>
      </c>
      <c r="BF58">
        <v>2</v>
      </c>
      <c r="BG58">
        <v>4</v>
      </c>
      <c r="BH58">
        <v>5.81</v>
      </c>
      <c r="BI58">
        <v>7</v>
      </c>
      <c r="BJ58">
        <v>1.55</v>
      </c>
      <c r="BK58">
        <v>3.09</v>
      </c>
      <c r="BL58">
        <v>3.27</v>
      </c>
      <c r="BM58">
        <v>1.61</v>
      </c>
      <c r="BN58">
        <v>0.51</v>
      </c>
      <c r="BO58">
        <v>15.36</v>
      </c>
      <c r="BP58">
        <v>0</v>
      </c>
      <c r="BQ58">
        <v>4.38</v>
      </c>
      <c r="BR58">
        <v>2</v>
      </c>
      <c r="BS58">
        <v>0</v>
      </c>
      <c r="BT58">
        <v>0</v>
      </c>
      <c r="BU58">
        <v>0</v>
      </c>
      <c r="BV58">
        <v>0</v>
      </c>
      <c r="BW58">
        <f t="shared" si="2"/>
        <v>82.21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19.728000000000002</v>
      </c>
      <c r="J59">
        <v>10</v>
      </c>
      <c r="K59">
        <v>686.77995799999997</v>
      </c>
      <c r="L59">
        <v>653.15</v>
      </c>
      <c r="M59">
        <v>92</v>
      </c>
      <c r="N59">
        <v>57.959899999999998</v>
      </c>
      <c r="O59">
        <v>123.66562500000001</v>
      </c>
      <c r="P59">
        <v>102.375</v>
      </c>
      <c r="Q59">
        <v>10.91</v>
      </c>
      <c r="R59">
        <v>42.390099999999997</v>
      </c>
      <c r="S59">
        <v>26.3901</v>
      </c>
      <c r="T59">
        <v>0</v>
      </c>
      <c r="U59">
        <v>418.77</v>
      </c>
      <c r="V59">
        <v>20.73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26.34008</v>
      </c>
      <c r="AC59">
        <v>19.35568</v>
      </c>
      <c r="AD59">
        <v>36.459600000000002</v>
      </c>
      <c r="AE59">
        <v>49.436556000000003</v>
      </c>
      <c r="AF59">
        <v>8.8740000000000006</v>
      </c>
      <c r="AG59">
        <v>13.2432</v>
      </c>
      <c r="AH59">
        <v>140.34540000000001</v>
      </c>
      <c r="AI59">
        <v>0</v>
      </c>
      <c r="AJ59">
        <v>0</v>
      </c>
      <c r="AK59">
        <v>51.394500000000001</v>
      </c>
      <c r="AL59">
        <v>60.423999999999999</v>
      </c>
      <c r="AM59">
        <v>5.2786799999999996</v>
      </c>
      <c r="AN59">
        <v>0.68867999999999996</v>
      </c>
      <c r="AO59">
        <v>14.112</v>
      </c>
      <c r="AP59">
        <v>12.169499999999999</v>
      </c>
      <c r="AQ59">
        <v>23.436</v>
      </c>
      <c r="AR59">
        <v>38.64</v>
      </c>
      <c r="AS59">
        <v>22.868400000000001</v>
      </c>
      <c r="AT59">
        <v>14.9968</v>
      </c>
      <c r="AU59">
        <v>0</v>
      </c>
      <c r="AV59">
        <v>15.75</v>
      </c>
      <c r="AW59">
        <v>0</v>
      </c>
      <c r="AX59">
        <v>0</v>
      </c>
      <c r="AY59">
        <v>0</v>
      </c>
      <c r="AZ59">
        <f t="shared" si="0"/>
        <v>82.21</v>
      </c>
      <c r="BA59">
        <f t="shared" si="1"/>
        <v>3083.186694</v>
      </c>
      <c r="BB59">
        <v>56</v>
      </c>
      <c r="BD59">
        <v>24</v>
      </c>
      <c r="BE59">
        <v>7.63</v>
      </c>
      <c r="BF59">
        <v>2</v>
      </c>
      <c r="BG59">
        <v>4</v>
      </c>
      <c r="BH59">
        <v>5.81</v>
      </c>
      <c r="BI59">
        <v>7</v>
      </c>
      <c r="BJ59">
        <v>1.55</v>
      </c>
      <c r="BK59">
        <v>3.09</v>
      </c>
      <c r="BL59">
        <v>3.27</v>
      </c>
      <c r="BM59">
        <v>1.61</v>
      </c>
      <c r="BN59">
        <v>0.51</v>
      </c>
      <c r="BO59">
        <v>15.36</v>
      </c>
      <c r="BP59">
        <v>0</v>
      </c>
      <c r="BQ59">
        <v>4.38</v>
      </c>
      <c r="BR59">
        <v>2</v>
      </c>
      <c r="BS59">
        <v>0</v>
      </c>
      <c r="BT59">
        <v>0</v>
      </c>
      <c r="BU59">
        <v>0</v>
      </c>
      <c r="BV59">
        <v>0</v>
      </c>
      <c r="BW59">
        <f t="shared" si="2"/>
        <v>82.21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24.111999999999998</v>
      </c>
      <c r="J60">
        <v>10</v>
      </c>
      <c r="K60">
        <v>686.77995799999997</v>
      </c>
      <c r="L60">
        <v>653.15</v>
      </c>
      <c r="M60">
        <v>92</v>
      </c>
      <c r="N60">
        <v>57.959899999999998</v>
      </c>
      <c r="O60">
        <v>123.66562500000001</v>
      </c>
      <c r="P60">
        <v>102.375</v>
      </c>
      <c r="Q60">
        <v>10.91</v>
      </c>
      <c r="R60">
        <v>42.390099999999997</v>
      </c>
      <c r="S60">
        <v>26.3901</v>
      </c>
      <c r="T60">
        <v>0</v>
      </c>
      <c r="U60">
        <v>418.77</v>
      </c>
      <c r="V60">
        <v>20.73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26.34008</v>
      </c>
      <c r="AC60">
        <v>19.35568</v>
      </c>
      <c r="AD60">
        <v>36.459600000000002</v>
      </c>
      <c r="AE60">
        <v>49.436556000000003</v>
      </c>
      <c r="AF60">
        <v>8.8740000000000006</v>
      </c>
      <c r="AG60">
        <v>13.2432</v>
      </c>
      <c r="AH60">
        <v>140.34540000000001</v>
      </c>
      <c r="AI60">
        <v>0</v>
      </c>
      <c r="AJ60">
        <v>0</v>
      </c>
      <c r="AK60">
        <v>51.394500000000001</v>
      </c>
      <c r="AL60">
        <v>60.423999999999999</v>
      </c>
      <c r="AM60">
        <v>5.2786799999999996</v>
      </c>
      <c r="AN60">
        <v>0.68867999999999996</v>
      </c>
      <c r="AO60">
        <v>14.112</v>
      </c>
      <c r="AP60">
        <v>7.6859999999999999</v>
      </c>
      <c r="AQ60">
        <v>23.436</v>
      </c>
      <c r="AR60">
        <v>38.64</v>
      </c>
      <c r="AS60">
        <v>22.868400000000001</v>
      </c>
      <c r="AT60">
        <v>14.9968</v>
      </c>
      <c r="AU60">
        <v>0</v>
      </c>
      <c r="AV60">
        <v>15.75</v>
      </c>
      <c r="AW60">
        <v>0</v>
      </c>
      <c r="AX60">
        <v>0</v>
      </c>
      <c r="AY60">
        <v>0</v>
      </c>
      <c r="AZ60">
        <f t="shared" si="0"/>
        <v>81.06</v>
      </c>
      <c r="BA60">
        <f t="shared" si="1"/>
        <v>3081.9371940000001</v>
      </c>
      <c r="BB60">
        <v>57</v>
      </c>
      <c r="BD60">
        <v>22.85</v>
      </c>
      <c r="BE60">
        <v>7.63</v>
      </c>
      <c r="BF60">
        <v>2</v>
      </c>
      <c r="BG60">
        <v>4</v>
      </c>
      <c r="BH60">
        <v>5.81</v>
      </c>
      <c r="BI60">
        <v>7</v>
      </c>
      <c r="BJ60">
        <v>1.55</v>
      </c>
      <c r="BK60">
        <v>3.09</v>
      </c>
      <c r="BL60">
        <v>3.27</v>
      </c>
      <c r="BM60">
        <v>1.61</v>
      </c>
      <c r="BN60">
        <v>0.51</v>
      </c>
      <c r="BO60">
        <v>15.36</v>
      </c>
      <c r="BP60">
        <v>0</v>
      </c>
      <c r="BQ60">
        <v>4.38</v>
      </c>
      <c r="BR60">
        <v>2</v>
      </c>
      <c r="BS60">
        <v>0</v>
      </c>
      <c r="BT60">
        <v>0</v>
      </c>
      <c r="BU60">
        <v>0</v>
      </c>
      <c r="BV60">
        <v>0</v>
      </c>
      <c r="BW60">
        <f t="shared" si="2"/>
        <v>81.06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26.303999999999998</v>
      </c>
      <c r="J61">
        <v>10</v>
      </c>
      <c r="K61">
        <v>686.77995799999997</v>
      </c>
      <c r="L61">
        <v>653.15</v>
      </c>
      <c r="M61">
        <v>92</v>
      </c>
      <c r="N61">
        <v>57.959899999999998</v>
      </c>
      <c r="O61">
        <v>123.66562500000001</v>
      </c>
      <c r="P61">
        <v>102.375</v>
      </c>
      <c r="Q61">
        <v>10.91</v>
      </c>
      <c r="R61">
        <v>42.390099999999997</v>
      </c>
      <c r="S61">
        <v>26.3901</v>
      </c>
      <c r="T61">
        <v>0</v>
      </c>
      <c r="U61">
        <v>418.77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36.459600000000002</v>
      </c>
      <c r="AE61">
        <v>49.436556000000003</v>
      </c>
      <c r="AF61">
        <v>8.8740000000000006</v>
      </c>
      <c r="AG61">
        <v>13.2432</v>
      </c>
      <c r="AH61">
        <v>140.34540000000001</v>
      </c>
      <c r="AI61">
        <v>0</v>
      </c>
      <c r="AJ61">
        <v>0</v>
      </c>
      <c r="AK61">
        <v>51.394500000000001</v>
      </c>
      <c r="AL61">
        <v>60.423999999999999</v>
      </c>
      <c r="AM61">
        <v>5.2786799999999996</v>
      </c>
      <c r="AN61">
        <v>0.68867999999999996</v>
      </c>
      <c r="AO61">
        <v>14.112</v>
      </c>
      <c r="AP61">
        <v>7.6859999999999999</v>
      </c>
      <c r="AQ61">
        <v>23.436</v>
      </c>
      <c r="AR61">
        <v>38.64</v>
      </c>
      <c r="AS61">
        <v>22.868400000000001</v>
      </c>
      <c r="AT61">
        <v>14.9968</v>
      </c>
      <c r="AU61">
        <v>0</v>
      </c>
      <c r="AV61">
        <v>15.75</v>
      </c>
      <c r="AW61">
        <v>0</v>
      </c>
      <c r="AX61">
        <v>0</v>
      </c>
      <c r="AY61">
        <v>0</v>
      </c>
      <c r="AZ61">
        <f t="shared" si="0"/>
        <v>79.849999999999994</v>
      </c>
      <c r="BA61">
        <f t="shared" si="1"/>
        <v>3089.4729940000002</v>
      </c>
      <c r="BB61">
        <v>58</v>
      </c>
      <c r="BD61">
        <v>21.64</v>
      </c>
      <c r="BE61">
        <v>7.63</v>
      </c>
      <c r="BF61">
        <v>2</v>
      </c>
      <c r="BG61">
        <v>4</v>
      </c>
      <c r="BH61">
        <v>5.81</v>
      </c>
      <c r="BI61">
        <v>7</v>
      </c>
      <c r="BJ61">
        <v>1.55</v>
      </c>
      <c r="BK61">
        <v>3.09</v>
      </c>
      <c r="BL61">
        <v>3.27</v>
      </c>
      <c r="BM61">
        <v>1.61</v>
      </c>
      <c r="BN61">
        <v>0.51</v>
      </c>
      <c r="BO61">
        <v>15.36</v>
      </c>
      <c r="BP61">
        <v>0</v>
      </c>
      <c r="BQ61">
        <v>4.38</v>
      </c>
      <c r="BR61">
        <v>2</v>
      </c>
      <c r="BS61">
        <v>0</v>
      </c>
      <c r="BT61">
        <v>0</v>
      </c>
      <c r="BU61">
        <v>0</v>
      </c>
      <c r="BV61">
        <v>0</v>
      </c>
      <c r="BW61">
        <f t="shared" si="2"/>
        <v>79.849999999999994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30.687999999999999</v>
      </c>
      <c r="J62">
        <v>10</v>
      </c>
      <c r="K62">
        <v>686.77995799999997</v>
      </c>
      <c r="L62">
        <v>653.15</v>
      </c>
      <c r="M62">
        <v>92</v>
      </c>
      <c r="N62">
        <v>57.959899999999998</v>
      </c>
      <c r="O62">
        <v>123.66562500000001</v>
      </c>
      <c r="P62">
        <v>102.375</v>
      </c>
      <c r="Q62">
        <v>10.91</v>
      </c>
      <c r="R62">
        <v>42.390099999999997</v>
      </c>
      <c r="S62">
        <v>26.3901</v>
      </c>
      <c r="T62">
        <v>0</v>
      </c>
      <c r="U62">
        <v>418.77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36.459600000000002</v>
      </c>
      <c r="AE62">
        <v>49.436556000000003</v>
      </c>
      <c r="AF62">
        <v>8.8740000000000006</v>
      </c>
      <c r="AG62">
        <v>13.2432</v>
      </c>
      <c r="AH62">
        <v>140.34540000000001</v>
      </c>
      <c r="AI62">
        <v>0</v>
      </c>
      <c r="AJ62">
        <v>0</v>
      </c>
      <c r="AK62">
        <v>51.394500000000001</v>
      </c>
      <c r="AL62">
        <v>60.423999999999999</v>
      </c>
      <c r="AM62">
        <v>5.2786799999999996</v>
      </c>
      <c r="AN62">
        <v>0.68867999999999996</v>
      </c>
      <c r="AO62">
        <v>14.112</v>
      </c>
      <c r="AP62">
        <v>7.6859999999999999</v>
      </c>
      <c r="AQ62">
        <v>23.436</v>
      </c>
      <c r="AR62">
        <v>38.64</v>
      </c>
      <c r="AS62">
        <v>22.868400000000001</v>
      </c>
      <c r="AT62">
        <v>14.9968</v>
      </c>
      <c r="AU62">
        <v>0</v>
      </c>
      <c r="AV62">
        <v>15.75</v>
      </c>
      <c r="AW62">
        <v>0</v>
      </c>
      <c r="AX62">
        <v>0</v>
      </c>
      <c r="AY62">
        <v>0</v>
      </c>
      <c r="AZ62">
        <f t="shared" si="0"/>
        <v>78.569999999999993</v>
      </c>
      <c r="BA62">
        <f t="shared" si="1"/>
        <v>3092.5769940000005</v>
      </c>
      <c r="BB62">
        <v>59</v>
      </c>
      <c r="BD62">
        <v>20.46</v>
      </c>
      <c r="BE62">
        <v>7.63</v>
      </c>
      <c r="BF62">
        <v>2</v>
      </c>
      <c r="BG62">
        <v>4</v>
      </c>
      <c r="BH62">
        <v>5.81</v>
      </c>
      <c r="BI62">
        <v>7</v>
      </c>
      <c r="BJ62">
        <v>1.55</v>
      </c>
      <c r="BK62">
        <v>3.05</v>
      </c>
      <c r="BL62">
        <v>3.21</v>
      </c>
      <c r="BM62">
        <v>1.61</v>
      </c>
      <c r="BN62">
        <v>0.51</v>
      </c>
      <c r="BO62">
        <v>15.36</v>
      </c>
      <c r="BP62">
        <v>0</v>
      </c>
      <c r="BQ62">
        <v>4.38</v>
      </c>
      <c r="BR62">
        <v>2</v>
      </c>
      <c r="BS62">
        <v>0</v>
      </c>
      <c r="BT62">
        <v>0</v>
      </c>
      <c r="BU62">
        <v>0</v>
      </c>
      <c r="BV62">
        <v>0</v>
      </c>
      <c r="BW62">
        <f t="shared" si="2"/>
        <v>78.569999999999993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30.687999999999999</v>
      </c>
      <c r="J63">
        <v>10</v>
      </c>
      <c r="K63">
        <v>686.77995799999997</v>
      </c>
      <c r="L63">
        <v>653.15</v>
      </c>
      <c r="M63">
        <v>92</v>
      </c>
      <c r="N63">
        <v>57.959899999999998</v>
      </c>
      <c r="O63">
        <v>123.66562500000001</v>
      </c>
      <c r="P63">
        <v>102.375</v>
      </c>
      <c r="Q63">
        <v>10.91</v>
      </c>
      <c r="R63">
        <v>42.390099999999997</v>
      </c>
      <c r="S63">
        <v>26.3901</v>
      </c>
      <c r="T63">
        <v>0</v>
      </c>
      <c r="U63">
        <v>418.77</v>
      </c>
      <c r="V63">
        <v>20.73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26.34008</v>
      </c>
      <c r="AC63">
        <v>19.35568</v>
      </c>
      <c r="AD63">
        <v>36.459600000000002</v>
      </c>
      <c r="AE63">
        <v>49.436556000000003</v>
      </c>
      <c r="AF63">
        <v>8.8740000000000006</v>
      </c>
      <c r="AG63">
        <v>13.2432</v>
      </c>
      <c r="AH63">
        <v>140.34540000000001</v>
      </c>
      <c r="AI63">
        <v>0</v>
      </c>
      <c r="AJ63">
        <v>0</v>
      </c>
      <c r="AK63">
        <v>51.394500000000001</v>
      </c>
      <c r="AL63">
        <v>60.423999999999999</v>
      </c>
      <c r="AM63">
        <v>5.2786799999999996</v>
      </c>
      <c r="AN63">
        <v>0.68867999999999996</v>
      </c>
      <c r="AO63">
        <v>14.112</v>
      </c>
      <c r="AP63">
        <v>7.6859999999999999</v>
      </c>
      <c r="AQ63">
        <v>23.436</v>
      </c>
      <c r="AR63">
        <v>38.64</v>
      </c>
      <c r="AS63">
        <v>22.868400000000001</v>
      </c>
      <c r="AT63">
        <v>14.9968</v>
      </c>
      <c r="AU63">
        <v>0</v>
      </c>
      <c r="AV63">
        <v>15.75</v>
      </c>
      <c r="AW63">
        <v>0</v>
      </c>
      <c r="AX63">
        <v>0</v>
      </c>
      <c r="AY63">
        <v>0</v>
      </c>
      <c r="AZ63">
        <f t="shared" si="0"/>
        <v>78.569999999999993</v>
      </c>
      <c r="BA63">
        <f t="shared" si="1"/>
        <v>3092.5769940000005</v>
      </c>
      <c r="BB63">
        <v>60</v>
      </c>
      <c r="BD63">
        <v>20.46</v>
      </c>
      <c r="BE63">
        <v>7.63</v>
      </c>
      <c r="BF63">
        <v>2</v>
      </c>
      <c r="BG63">
        <v>4</v>
      </c>
      <c r="BH63">
        <v>5.81</v>
      </c>
      <c r="BI63">
        <v>7</v>
      </c>
      <c r="BJ63">
        <v>1.55</v>
      </c>
      <c r="BK63">
        <v>3.05</v>
      </c>
      <c r="BL63">
        <v>3.21</v>
      </c>
      <c r="BM63">
        <v>1.61</v>
      </c>
      <c r="BN63">
        <v>0.51</v>
      </c>
      <c r="BO63">
        <v>15.36</v>
      </c>
      <c r="BP63">
        <v>0</v>
      </c>
      <c r="BQ63">
        <v>4.38</v>
      </c>
      <c r="BR63">
        <v>2</v>
      </c>
      <c r="BS63">
        <v>0</v>
      </c>
      <c r="BT63">
        <v>0</v>
      </c>
      <c r="BU63">
        <v>0</v>
      </c>
      <c r="BV63">
        <v>0</v>
      </c>
      <c r="BW63">
        <f t="shared" si="2"/>
        <v>78.569999999999993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30.687999999999999</v>
      </c>
      <c r="J64">
        <v>10</v>
      </c>
      <c r="K64">
        <v>686.77995799999997</v>
      </c>
      <c r="L64">
        <v>653.15</v>
      </c>
      <c r="M64">
        <v>92</v>
      </c>
      <c r="N64">
        <v>57.959899999999998</v>
      </c>
      <c r="O64">
        <v>123.66562500000001</v>
      </c>
      <c r="P64">
        <v>102.375</v>
      </c>
      <c r="Q64">
        <v>10.91</v>
      </c>
      <c r="R64">
        <v>42.390099999999997</v>
      </c>
      <c r="S64">
        <v>26.3901</v>
      </c>
      <c r="T64">
        <v>0</v>
      </c>
      <c r="U64">
        <v>418.77</v>
      </c>
      <c r="V64">
        <v>20.73</v>
      </c>
      <c r="W64">
        <v>34.799309999999998</v>
      </c>
      <c r="X64">
        <v>147.515625</v>
      </c>
      <c r="Y64">
        <v>0</v>
      </c>
      <c r="Z64">
        <v>6.5537999999999998</v>
      </c>
      <c r="AA64">
        <v>11.375999999999999</v>
      </c>
      <c r="AB64">
        <v>26.34008</v>
      </c>
      <c r="AC64">
        <v>19.35568</v>
      </c>
      <c r="AD64">
        <v>36.459600000000002</v>
      </c>
      <c r="AE64">
        <v>49.436556000000003</v>
      </c>
      <c r="AF64">
        <v>8.8740000000000006</v>
      </c>
      <c r="AG64">
        <v>13.2432</v>
      </c>
      <c r="AH64">
        <v>140.34540000000001</v>
      </c>
      <c r="AI64">
        <v>0</v>
      </c>
      <c r="AJ64">
        <v>0</v>
      </c>
      <c r="AK64">
        <v>51.394500000000001</v>
      </c>
      <c r="AL64">
        <v>60.423999999999999</v>
      </c>
      <c r="AM64">
        <v>5.2786799999999996</v>
      </c>
      <c r="AN64">
        <v>0.68867999999999996</v>
      </c>
      <c r="AO64">
        <v>14.112</v>
      </c>
      <c r="AP64">
        <v>7.6859999999999999</v>
      </c>
      <c r="AQ64">
        <v>23.436</v>
      </c>
      <c r="AR64">
        <v>38.64</v>
      </c>
      <c r="AS64">
        <v>22.868400000000001</v>
      </c>
      <c r="AT64">
        <v>14.9968</v>
      </c>
      <c r="AU64">
        <v>0</v>
      </c>
      <c r="AV64">
        <v>15.75</v>
      </c>
      <c r="AW64">
        <v>0</v>
      </c>
      <c r="AX64">
        <v>0</v>
      </c>
      <c r="AY64">
        <v>0</v>
      </c>
      <c r="AZ64">
        <f t="shared" si="0"/>
        <v>78.569999999999993</v>
      </c>
      <c r="BA64">
        <f t="shared" si="1"/>
        <v>3103.9529940000007</v>
      </c>
      <c r="BB64">
        <v>61</v>
      </c>
      <c r="BD64">
        <v>20.46</v>
      </c>
      <c r="BE64">
        <v>7.63</v>
      </c>
      <c r="BF64">
        <v>2</v>
      </c>
      <c r="BG64">
        <v>4</v>
      </c>
      <c r="BH64">
        <v>5.81</v>
      </c>
      <c r="BI64">
        <v>7</v>
      </c>
      <c r="BJ64">
        <v>1.55</v>
      </c>
      <c r="BK64">
        <v>3.05</v>
      </c>
      <c r="BL64">
        <v>3.21</v>
      </c>
      <c r="BM64">
        <v>1.61</v>
      </c>
      <c r="BN64">
        <v>0.51</v>
      </c>
      <c r="BO64">
        <v>15.36</v>
      </c>
      <c r="BP64">
        <v>0</v>
      </c>
      <c r="BQ64">
        <v>4.38</v>
      </c>
      <c r="BR64">
        <v>2</v>
      </c>
      <c r="BS64">
        <v>0</v>
      </c>
      <c r="BT64">
        <v>0</v>
      </c>
      <c r="BU64">
        <v>0</v>
      </c>
      <c r="BV64">
        <v>0</v>
      </c>
      <c r="BW64">
        <f t="shared" si="2"/>
        <v>78.569999999999993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30.687999999999999</v>
      </c>
      <c r="J65">
        <v>10</v>
      </c>
      <c r="K65">
        <v>686.77995799999997</v>
      </c>
      <c r="L65">
        <v>653.15</v>
      </c>
      <c r="M65">
        <v>92</v>
      </c>
      <c r="N65">
        <v>57.959899999999998</v>
      </c>
      <c r="O65">
        <v>123.66562500000001</v>
      </c>
      <c r="P65">
        <v>102.375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34.799309999999998</v>
      </c>
      <c r="X65">
        <v>147.515625</v>
      </c>
      <c r="Y65">
        <v>0</v>
      </c>
      <c r="Z65">
        <v>6.5537999999999998</v>
      </c>
      <c r="AA65">
        <v>13.983000000000001</v>
      </c>
      <c r="AB65">
        <v>26.34008</v>
      </c>
      <c r="AC65">
        <v>19.35568</v>
      </c>
      <c r="AD65">
        <v>36.459600000000002</v>
      </c>
      <c r="AE65">
        <v>49.436556000000003</v>
      </c>
      <c r="AF65">
        <v>8.8740000000000006</v>
      </c>
      <c r="AG65">
        <v>13.2432</v>
      </c>
      <c r="AH65">
        <v>140.34540000000001</v>
      </c>
      <c r="AI65">
        <v>0</v>
      </c>
      <c r="AJ65">
        <v>0</v>
      </c>
      <c r="AK65">
        <v>51.394500000000001</v>
      </c>
      <c r="AL65">
        <v>60.423999999999999</v>
      </c>
      <c r="AM65">
        <v>5.2786799999999996</v>
      </c>
      <c r="AN65">
        <v>0.68867999999999996</v>
      </c>
      <c r="AO65">
        <v>17.492999999999999</v>
      </c>
      <c r="AP65">
        <v>12.169499999999999</v>
      </c>
      <c r="AQ65">
        <v>23.436</v>
      </c>
      <c r="AR65">
        <v>38.64</v>
      </c>
      <c r="AS65">
        <v>22.868400000000001</v>
      </c>
      <c r="AT65">
        <v>14.9968</v>
      </c>
      <c r="AU65">
        <v>0</v>
      </c>
      <c r="AV65">
        <v>15.75</v>
      </c>
      <c r="AW65">
        <v>0</v>
      </c>
      <c r="AX65">
        <v>0</v>
      </c>
      <c r="AY65">
        <v>0</v>
      </c>
      <c r="AZ65">
        <f t="shared" si="0"/>
        <v>78.569999999999993</v>
      </c>
      <c r="BA65">
        <f t="shared" si="1"/>
        <v>3114.4244940000003</v>
      </c>
      <c r="BB65">
        <v>62</v>
      </c>
      <c r="BD65">
        <v>20.46</v>
      </c>
      <c r="BE65">
        <v>7.63</v>
      </c>
      <c r="BF65">
        <v>2</v>
      </c>
      <c r="BG65">
        <v>4</v>
      </c>
      <c r="BH65">
        <v>5.81</v>
      </c>
      <c r="BI65">
        <v>7</v>
      </c>
      <c r="BJ65">
        <v>1.55</v>
      </c>
      <c r="BK65">
        <v>3.05</v>
      </c>
      <c r="BL65">
        <v>3.21</v>
      </c>
      <c r="BM65">
        <v>1.61</v>
      </c>
      <c r="BN65">
        <v>0.51</v>
      </c>
      <c r="BO65">
        <v>15.36</v>
      </c>
      <c r="BP65">
        <v>0</v>
      </c>
      <c r="BQ65">
        <v>4.38</v>
      </c>
      <c r="BR65">
        <v>2</v>
      </c>
      <c r="BS65">
        <v>0</v>
      </c>
      <c r="BT65">
        <v>0</v>
      </c>
      <c r="BU65">
        <v>0</v>
      </c>
      <c r="BV65">
        <v>0</v>
      </c>
      <c r="BW65">
        <f t="shared" si="2"/>
        <v>78.569999999999993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30.687999999999999</v>
      </c>
      <c r="J66">
        <v>10</v>
      </c>
      <c r="K66">
        <v>686.77995799999997</v>
      </c>
      <c r="L66">
        <v>653.15</v>
      </c>
      <c r="M66">
        <v>92</v>
      </c>
      <c r="N66">
        <v>57.959899999999998</v>
      </c>
      <c r="O66">
        <v>123.66562500000001</v>
      </c>
      <c r="P66">
        <v>102.375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34.799309999999998</v>
      </c>
      <c r="X66">
        <v>147.515625</v>
      </c>
      <c r="Y66">
        <v>0</v>
      </c>
      <c r="Z66">
        <v>6.5537999999999998</v>
      </c>
      <c r="AA66">
        <v>13.983000000000001</v>
      </c>
      <c r="AB66">
        <v>26.34008</v>
      </c>
      <c r="AC66">
        <v>19.35568</v>
      </c>
      <c r="AD66">
        <v>36.459600000000002</v>
      </c>
      <c r="AE66">
        <v>49.436556000000003</v>
      </c>
      <c r="AF66">
        <v>8.8740000000000006</v>
      </c>
      <c r="AG66">
        <v>13.2432</v>
      </c>
      <c r="AH66">
        <v>140.34540000000001</v>
      </c>
      <c r="AI66">
        <v>0</v>
      </c>
      <c r="AJ66">
        <v>0</v>
      </c>
      <c r="AK66">
        <v>51.394500000000001</v>
      </c>
      <c r="AL66">
        <v>60.423999999999999</v>
      </c>
      <c r="AM66">
        <v>5.2786799999999996</v>
      </c>
      <c r="AN66">
        <v>0.68867999999999996</v>
      </c>
      <c r="AO66">
        <v>17.492999999999999</v>
      </c>
      <c r="AP66">
        <v>12.169499999999999</v>
      </c>
      <c r="AQ66">
        <v>23.436</v>
      </c>
      <c r="AR66">
        <v>38.64</v>
      </c>
      <c r="AS66">
        <v>22.868400000000001</v>
      </c>
      <c r="AT66">
        <v>14.9968</v>
      </c>
      <c r="AU66">
        <v>0</v>
      </c>
      <c r="AV66">
        <v>15.75</v>
      </c>
      <c r="AW66">
        <v>0</v>
      </c>
      <c r="AX66">
        <v>0</v>
      </c>
      <c r="AY66">
        <v>0</v>
      </c>
      <c r="AZ66">
        <f t="shared" si="0"/>
        <v>79.789999999999992</v>
      </c>
      <c r="BA66">
        <f t="shared" si="1"/>
        <v>3115.6444940000001</v>
      </c>
      <c r="BB66">
        <v>63</v>
      </c>
      <c r="BD66">
        <v>21.68</v>
      </c>
      <c r="BE66">
        <v>7.63</v>
      </c>
      <c r="BF66">
        <v>2</v>
      </c>
      <c r="BG66">
        <v>4</v>
      </c>
      <c r="BH66">
        <v>5.81</v>
      </c>
      <c r="BI66">
        <v>7</v>
      </c>
      <c r="BJ66">
        <v>1.55</v>
      </c>
      <c r="BK66">
        <v>3.05</v>
      </c>
      <c r="BL66">
        <v>3.21</v>
      </c>
      <c r="BM66">
        <v>1.61</v>
      </c>
      <c r="BN66">
        <v>0.51</v>
      </c>
      <c r="BO66">
        <v>15.36</v>
      </c>
      <c r="BP66">
        <v>0</v>
      </c>
      <c r="BQ66">
        <v>4.38</v>
      </c>
      <c r="BR66">
        <v>2</v>
      </c>
      <c r="BS66">
        <v>0</v>
      </c>
      <c r="BT66">
        <v>0</v>
      </c>
      <c r="BU66">
        <v>0</v>
      </c>
      <c r="BV66">
        <v>0</v>
      </c>
      <c r="BW66">
        <f t="shared" si="2"/>
        <v>79.789999999999992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30.687999999999999</v>
      </c>
      <c r="J67">
        <v>10</v>
      </c>
      <c r="K67">
        <v>686.77995799999997</v>
      </c>
      <c r="L67">
        <v>653.15</v>
      </c>
      <c r="M67">
        <v>92</v>
      </c>
      <c r="N67">
        <v>57.959899999999998</v>
      </c>
      <c r="O67">
        <v>123.66562500000001</v>
      </c>
      <c r="P67">
        <v>102.375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34.799309999999998</v>
      </c>
      <c r="X67">
        <v>147.515625</v>
      </c>
      <c r="Y67">
        <v>0</v>
      </c>
      <c r="Z67">
        <v>6.5537999999999998</v>
      </c>
      <c r="AA67">
        <v>28.045000000000002</v>
      </c>
      <c r="AB67">
        <v>26.34008</v>
      </c>
      <c r="AC67">
        <v>19.35568</v>
      </c>
      <c r="AD67">
        <v>36.459600000000002</v>
      </c>
      <c r="AE67">
        <v>49.436556000000003</v>
      </c>
      <c r="AF67">
        <v>8.8740000000000006</v>
      </c>
      <c r="AG67">
        <v>13.2432</v>
      </c>
      <c r="AH67">
        <v>140.34540000000001</v>
      </c>
      <c r="AI67">
        <v>0</v>
      </c>
      <c r="AJ67">
        <v>0</v>
      </c>
      <c r="AK67">
        <v>51.394500000000001</v>
      </c>
      <c r="AL67">
        <v>60.423999999999999</v>
      </c>
      <c r="AM67">
        <v>5.2786799999999996</v>
      </c>
      <c r="AN67">
        <v>0.68867999999999996</v>
      </c>
      <c r="AO67">
        <v>17.492999999999999</v>
      </c>
      <c r="AP67">
        <v>7.6859999999999999</v>
      </c>
      <c r="AQ67">
        <v>23.436</v>
      </c>
      <c r="AR67">
        <v>30.911999999999999</v>
      </c>
      <c r="AS67">
        <v>24.2136</v>
      </c>
      <c r="AT67">
        <v>14.9968</v>
      </c>
      <c r="AU67">
        <v>0</v>
      </c>
      <c r="AV67">
        <v>15.75</v>
      </c>
      <c r="AW67">
        <v>0</v>
      </c>
      <c r="AX67">
        <v>0</v>
      </c>
      <c r="AY67">
        <v>0</v>
      </c>
      <c r="AZ67">
        <f t="shared" si="0"/>
        <v>80.999999999999986</v>
      </c>
      <c r="BA67">
        <f t="shared" si="1"/>
        <v>3120.0501940000004</v>
      </c>
      <c r="BB67">
        <v>64</v>
      </c>
      <c r="BD67">
        <v>22.89</v>
      </c>
      <c r="BE67">
        <v>7.63</v>
      </c>
      <c r="BF67">
        <v>2</v>
      </c>
      <c r="BG67">
        <v>4</v>
      </c>
      <c r="BH67">
        <v>5.81</v>
      </c>
      <c r="BI67">
        <v>7</v>
      </c>
      <c r="BJ67">
        <v>1.55</v>
      </c>
      <c r="BK67">
        <v>3.05</v>
      </c>
      <c r="BL67">
        <v>3.21</v>
      </c>
      <c r="BM67">
        <v>1.61</v>
      </c>
      <c r="BN67">
        <v>0.51</v>
      </c>
      <c r="BO67">
        <v>15.36</v>
      </c>
      <c r="BP67">
        <v>0</v>
      </c>
      <c r="BQ67">
        <v>4.38</v>
      </c>
      <c r="BR67">
        <v>2</v>
      </c>
      <c r="BS67">
        <v>0</v>
      </c>
      <c r="BT67">
        <v>0</v>
      </c>
      <c r="BU67">
        <v>0</v>
      </c>
      <c r="BV67">
        <v>0</v>
      </c>
      <c r="BW67">
        <f t="shared" si="2"/>
        <v>80.999999999999986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30.687999999999999</v>
      </c>
      <c r="J68">
        <v>10</v>
      </c>
      <c r="K68">
        <v>686.77995799999997</v>
      </c>
      <c r="L68">
        <v>653.15</v>
      </c>
      <c r="M68">
        <v>92</v>
      </c>
      <c r="N68">
        <v>57.959899999999998</v>
      </c>
      <c r="O68">
        <v>123.66562500000001</v>
      </c>
      <c r="P68">
        <v>102.375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34.799309999999998</v>
      </c>
      <c r="X68">
        <v>147.515625</v>
      </c>
      <c r="Y68">
        <v>0</v>
      </c>
      <c r="Z68">
        <v>6.5537999999999998</v>
      </c>
      <c r="AA68">
        <v>28.045000000000002</v>
      </c>
      <c r="AB68">
        <v>26.34008</v>
      </c>
      <c r="AC68">
        <v>19.35568</v>
      </c>
      <c r="AD68">
        <v>36.459600000000002</v>
      </c>
      <c r="AE68">
        <v>49.436556000000003</v>
      </c>
      <c r="AF68">
        <v>8.8740000000000006</v>
      </c>
      <c r="AG68">
        <v>13.2432</v>
      </c>
      <c r="AH68">
        <v>140.34540000000001</v>
      </c>
      <c r="AI68">
        <v>0</v>
      </c>
      <c r="AJ68">
        <v>0</v>
      </c>
      <c r="AK68">
        <v>51.394500000000001</v>
      </c>
      <c r="AL68">
        <v>60.423999999999999</v>
      </c>
      <c r="AM68">
        <v>5.2786799999999996</v>
      </c>
      <c r="AN68">
        <v>0.68867999999999996</v>
      </c>
      <c r="AO68">
        <v>17.492999999999999</v>
      </c>
      <c r="AP68">
        <v>7.6859999999999999</v>
      </c>
      <c r="AQ68">
        <v>23.436</v>
      </c>
      <c r="AR68">
        <v>30.911999999999999</v>
      </c>
      <c r="AS68">
        <v>24.2136</v>
      </c>
      <c r="AT68">
        <v>14.9968</v>
      </c>
      <c r="AU68">
        <v>0</v>
      </c>
      <c r="AV68">
        <v>15.75</v>
      </c>
      <c r="AW68">
        <v>0</v>
      </c>
      <c r="AX68">
        <v>0</v>
      </c>
      <c r="AY68">
        <v>0</v>
      </c>
      <c r="AZ68">
        <f t="shared" ref="AZ68:AZ98" si="3">BW68</f>
        <v>82.109999999999985</v>
      </c>
      <c r="BA68">
        <f t="shared" ref="BA68:BA99" si="4">SUM(B68:AZ68)</f>
        <v>3121.1601940000005</v>
      </c>
      <c r="BB68">
        <v>65</v>
      </c>
      <c r="BD68">
        <v>24</v>
      </c>
      <c r="BE68">
        <v>7.63</v>
      </c>
      <c r="BF68">
        <v>2</v>
      </c>
      <c r="BG68">
        <v>4</v>
      </c>
      <c r="BH68">
        <v>5.81</v>
      </c>
      <c r="BI68">
        <v>7</v>
      </c>
      <c r="BJ68">
        <v>1.55</v>
      </c>
      <c r="BK68">
        <v>3.05</v>
      </c>
      <c r="BL68">
        <v>3.21</v>
      </c>
      <c r="BM68">
        <v>1.61</v>
      </c>
      <c r="BN68">
        <v>0.51</v>
      </c>
      <c r="BO68">
        <v>15.36</v>
      </c>
      <c r="BP68">
        <v>0</v>
      </c>
      <c r="BQ68">
        <v>4.38</v>
      </c>
      <c r="BR68">
        <v>2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82.109999999999985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30.687999999999999</v>
      </c>
      <c r="J69">
        <v>10</v>
      </c>
      <c r="K69">
        <v>686.77995799999997</v>
      </c>
      <c r="L69">
        <v>653.15</v>
      </c>
      <c r="M69">
        <v>92</v>
      </c>
      <c r="N69">
        <v>57.959899999999998</v>
      </c>
      <c r="O69">
        <v>123.66562500000001</v>
      </c>
      <c r="P69">
        <v>102.375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33.384999999999998</v>
      </c>
      <c r="X69">
        <v>147.515625</v>
      </c>
      <c r="Y69">
        <v>0</v>
      </c>
      <c r="Z69">
        <v>6.5537999999999998</v>
      </c>
      <c r="AA69">
        <v>28.045000000000002</v>
      </c>
      <c r="AB69">
        <v>26.34008</v>
      </c>
      <c r="AC69">
        <v>19.35568</v>
      </c>
      <c r="AD69">
        <v>36.459600000000002</v>
      </c>
      <c r="AE69">
        <v>49.436556000000003</v>
      </c>
      <c r="AF69">
        <v>18.734000000000002</v>
      </c>
      <c r="AG69">
        <v>13.2432</v>
      </c>
      <c r="AH69">
        <v>140.34540000000001</v>
      </c>
      <c r="AI69">
        <v>0</v>
      </c>
      <c r="AJ69">
        <v>0</v>
      </c>
      <c r="AK69">
        <v>51.394500000000001</v>
      </c>
      <c r="AL69">
        <v>60.423999999999999</v>
      </c>
      <c r="AM69">
        <v>5.2786799999999996</v>
      </c>
      <c r="AN69">
        <v>0.68867999999999996</v>
      </c>
      <c r="AO69">
        <v>17.492999999999999</v>
      </c>
      <c r="AP69">
        <v>7.6859999999999999</v>
      </c>
      <c r="AQ69">
        <v>23.436</v>
      </c>
      <c r="AR69">
        <v>30.911999999999999</v>
      </c>
      <c r="AS69">
        <v>24.2136</v>
      </c>
      <c r="AT69">
        <v>14.9968</v>
      </c>
      <c r="AU69">
        <v>0</v>
      </c>
      <c r="AV69">
        <v>15.75</v>
      </c>
      <c r="AW69">
        <v>0</v>
      </c>
      <c r="AX69">
        <v>0</v>
      </c>
      <c r="AY69">
        <v>0</v>
      </c>
      <c r="AZ69">
        <f t="shared" si="3"/>
        <v>82.019999999999982</v>
      </c>
      <c r="BA69">
        <f t="shared" si="4"/>
        <v>3129.5158840000008</v>
      </c>
      <c r="BB69">
        <v>66</v>
      </c>
      <c r="BD69">
        <v>24</v>
      </c>
      <c r="BE69">
        <v>7.63</v>
      </c>
      <c r="BF69">
        <v>2</v>
      </c>
      <c r="BG69">
        <v>4</v>
      </c>
      <c r="BH69">
        <v>5.81</v>
      </c>
      <c r="BI69">
        <v>7</v>
      </c>
      <c r="BJ69">
        <v>1.55</v>
      </c>
      <c r="BK69">
        <v>3.05</v>
      </c>
      <c r="BL69">
        <v>3.21</v>
      </c>
      <c r="BM69">
        <v>1.61</v>
      </c>
      <c r="BN69">
        <v>0.51</v>
      </c>
      <c r="BO69">
        <v>15.27</v>
      </c>
      <c r="BP69">
        <v>0</v>
      </c>
      <c r="BQ69">
        <v>4.38</v>
      </c>
      <c r="BR69">
        <v>2</v>
      </c>
      <c r="BS69">
        <v>0</v>
      </c>
      <c r="BT69">
        <v>0</v>
      </c>
      <c r="BU69">
        <v>0</v>
      </c>
      <c r="BV69">
        <v>0</v>
      </c>
      <c r="BW69">
        <f t="shared" si="5"/>
        <v>82.019999999999982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30.687999999999999</v>
      </c>
      <c r="J70">
        <v>10</v>
      </c>
      <c r="K70">
        <v>686.77995799999997</v>
      </c>
      <c r="L70">
        <v>653.15</v>
      </c>
      <c r="M70">
        <v>92</v>
      </c>
      <c r="N70">
        <v>57.959899999999998</v>
      </c>
      <c r="O70">
        <v>123.66562500000001</v>
      </c>
      <c r="P70">
        <v>102.375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33.384999999999998</v>
      </c>
      <c r="X70">
        <v>147.515625</v>
      </c>
      <c r="Y70">
        <v>0</v>
      </c>
      <c r="Z70">
        <v>6.5537999999999998</v>
      </c>
      <c r="AA70">
        <v>28.045000000000002</v>
      </c>
      <c r="AB70">
        <v>26.34008</v>
      </c>
      <c r="AC70">
        <v>19.35568</v>
      </c>
      <c r="AD70">
        <v>36.459600000000002</v>
      </c>
      <c r="AE70">
        <v>49.436556000000003</v>
      </c>
      <c r="AF70">
        <v>18.734000000000002</v>
      </c>
      <c r="AG70">
        <v>13.2432</v>
      </c>
      <c r="AH70">
        <v>140.34540000000001</v>
      </c>
      <c r="AI70">
        <v>0</v>
      </c>
      <c r="AJ70">
        <v>0</v>
      </c>
      <c r="AK70">
        <v>51.394500000000001</v>
      </c>
      <c r="AL70">
        <v>60.423999999999999</v>
      </c>
      <c r="AM70">
        <v>5.2786799999999996</v>
      </c>
      <c r="AN70">
        <v>0.68867999999999996</v>
      </c>
      <c r="AO70">
        <v>17.492999999999999</v>
      </c>
      <c r="AP70">
        <v>7.6859999999999999</v>
      </c>
      <c r="AQ70">
        <v>23.436</v>
      </c>
      <c r="AR70">
        <v>30.911999999999999</v>
      </c>
      <c r="AS70">
        <v>24.2136</v>
      </c>
      <c r="AT70">
        <v>14.9968</v>
      </c>
      <c r="AU70">
        <v>0</v>
      </c>
      <c r="AV70">
        <v>15.75</v>
      </c>
      <c r="AW70">
        <v>0</v>
      </c>
      <c r="AX70">
        <v>0</v>
      </c>
      <c r="AY70">
        <v>0</v>
      </c>
      <c r="AZ70">
        <f t="shared" si="3"/>
        <v>82.019999999999982</v>
      </c>
      <c r="BA70">
        <f t="shared" si="4"/>
        <v>3129.5158840000008</v>
      </c>
      <c r="BB70">
        <v>67</v>
      </c>
      <c r="BD70">
        <v>24</v>
      </c>
      <c r="BE70">
        <v>7.63</v>
      </c>
      <c r="BF70">
        <v>2</v>
      </c>
      <c r="BG70">
        <v>4</v>
      </c>
      <c r="BH70">
        <v>5.81</v>
      </c>
      <c r="BI70">
        <v>7</v>
      </c>
      <c r="BJ70">
        <v>1.55</v>
      </c>
      <c r="BK70">
        <v>3.05</v>
      </c>
      <c r="BL70">
        <v>3.21</v>
      </c>
      <c r="BM70">
        <v>1.61</v>
      </c>
      <c r="BN70">
        <v>0.51</v>
      </c>
      <c r="BO70">
        <v>15.27</v>
      </c>
      <c r="BP70">
        <v>0</v>
      </c>
      <c r="BQ70">
        <v>4.38</v>
      </c>
      <c r="BR70">
        <v>2</v>
      </c>
      <c r="BS70">
        <v>0</v>
      </c>
      <c r="BT70">
        <v>0</v>
      </c>
      <c r="BU70">
        <v>0</v>
      </c>
      <c r="BV70">
        <v>0</v>
      </c>
      <c r="BW70">
        <f t="shared" si="5"/>
        <v>82.019999999999982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30.687999999999999</v>
      </c>
      <c r="J71">
        <v>10</v>
      </c>
      <c r="K71">
        <v>686.77995799999997</v>
      </c>
      <c r="L71">
        <v>653.15</v>
      </c>
      <c r="M71">
        <v>92</v>
      </c>
      <c r="N71">
        <v>57.959899999999998</v>
      </c>
      <c r="O71">
        <v>123.66562500000001</v>
      </c>
      <c r="P71">
        <v>102.375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33.384999999999998</v>
      </c>
      <c r="X71">
        <v>147.515625</v>
      </c>
      <c r="Y71">
        <v>0</v>
      </c>
      <c r="Z71">
        <v>6.5537999999999998</v>
      </c>
      <c r="AA71">
        <v>28.045000000000002</v>
      </c>
      <c r="AB71">
        <v>26.34008</v>
      </c>
      <c r="AC71">
        <v>19.35568</v>
      </c>
      <c r="AD71">
        <v>36.459600000000002</v>
      </c>
      <c r="AE71">
        <v>49.436556000000003</v>
      </c>
      <c r="AF71">
        <v>18.734000000000002</v>
      </c>
      <c r="AG71">
        <v>13.2432</v>
      </c>
      <c r="AH71">
        <v>140.34540000000001</v>
      </c>
      <c r="AI71">
        <v>0</v>
      </c>
      <c r="AJ71">
        <v>0</v>
      </c>
      <c r="AK71">
        <v>51.394500000000001</v>
      </c>
      <c r="AL71">
        <v>60.423999999999999</v>
      </c>
      <c r="AM71">
        <v>5.2786799999999996</v>
      </c>
      <c r="AN71">
        <v>0.68867999999999996</v>
      </c>
      <c r="AO71">
        <v>17.492999999999999</v>
      </c>
      <c r="AP71">
        <v>7.6859999999999999</v>
      </c>
      <c r="AQ71">
        <v>23.436</v>
      </c>
      <c r="AR71">
        <v>53.543999999999997</v>
      </c>
      <c r="AS71">
        <v>26.904</v>
      </c>
      <c r="AT71">
        <v>14.9968</v>
      </c>
      <c r="AU71">
        <v>0</v>
      </c>
      <c r="AV71">
        <v>15.75</v>
      </c>
      <c r="AW71">
        <v>0</v>
      </c>
      <c r="AX71">
        <v>0</v>
      </c>
      <c r="AY71">
        <v>0</v>
      </c>
      <c r="AZ71">
        <f t="shared" si="3"/>
        <v>82.019999999999982</v>
      </c>
      <c r="BA71">
        <f t="shared" si="4"/>
        <v>3154.8382840000008</v>
      </c>
      <c r="BB71">
        <v>68</v>
      </c>
      <c r="BD71">
        <v>24</v>
      </c>
      <c r="BE71">
        <v>7.63</v>
      </c>
      <c r="BF71">
        <v>2</v>
      </c>
      <c r="BG71">
        <v>4</v>
      </c>
      <c r="BH71">
        <v>5.81</v>
      </c>
      <c r="BI71">
        <v>7</v>
      </c>
      <c r="BJ71">
        <v>1.55</v>
      </c>
      <c r="BK71">
        <v>3.05</v>
      </c>
      <c r="BL71">
        <v>3.21</v>
      </c>
      <c r="BM71">
        <v>1.61</v>
      </c>
      <c r="BN71">
        <v>0.51</v>
      </c>
      <c r="BO71">
        <v>15.27</v>
      </c>
      <c r="BP71">
        <v>0</v>
      </c>
      <c r="BQ71">
        <v>4.38</v>
      </c>
      <c r="BR71">
        <v>2</v>
      </c>
      <c r="BS71">
        <v>0</v>
      </c>
      <c r="BT71">
        <v>0</v>
      </c>
      <c r="BU71">
        <v>0</v>
      </c>
      <c r="BV71">
        <v>0</v>
      </c>
      <c r="BW71">
        <f t="shared" si="5"/>
        <v>82.019999999999982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30.687999999999999</v>
      </c>
      <c r="J72">
        <v>10</v>
      </c>
      <c r="K72">
        <v>686.77995799999997</v>
      </c>
      <c r="L72">
        <v>653.15</v>
      </c>
      <c r="M72">
        <v>92</v>
      </c>
      <c r="N72">
        <v>57.959899999999998</v>
      </c>
      <c r="O72">
        <v>123.66562500000001</v>
      </c>
      <c r="P72">
        <v>102.375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33.384999999999998</v>
      </c>
      <c r="X72">
        <v>147.515625</v>
      </c>
      <c r="Y72">
        <v>0</v>
      </c>
      <c r="Z72">
        <v>6.5537999999999998</v>
      </c>
      <c r="AA72">
        <v>28.045000000000002</v>
      </c>
      <c r="AB72">
        <v>26.34008</v>
      </c>
      <c r="AC72">
        <v>19.35568</v>
      </c>
      <c r="AD72">
        <v>36.459600000000002</v>
      </c>
      <c r="AE72">
        <v>49.436556000000003</v>
      </c>
      <c r="AF72">
        <v>18.734000000000002</v>
      </c>
      <c r="AG72">
        <v>13.2432</v>
      </c>
      <c r="AH72">
        <v>140.34540000000001</v>
      </c>
      <c r="AI72">
        <v>0</v>
      </c>
      <c r="AJ72">
        <v>0</v>
      </c>
      <c r="AK72">
        <v>51.394500000000001</v>
      </c>
      <c r="AL72">
        <v>60.423999999999999</v>
      </c>
      <c r="AM72">
        <v>5.2786799999999996</v>
      </c>
      <c r="AN72">
        <v>0.68867999999999996</v>
      </c>
      <c r="AO72">
        <v>17.492999999999999</v>
      </c>
      <c r="AP72">
        <v>7.6859999999999999</v>
      </c>
      <c r="AQ72">
        <v>23.436</v>
      </c>
      <c r="AR72">
        <v>53.543999999999997</v>
      </c>
      <c r="AS72">
        <v>26.904</v>
      </c>
      <c r="AT72">
        <v>14.9968</v>
      </c>
      <c r="AU72">
        <v>0</v>
      </c>
      <c r="AV72">
        <v>15.75</v>
      </c>
      <c r="AW72">
        <v>0</v>
      </c>
      <c r="AX72">
        <v>0</v>
      </c>
      <c r="AY72">
        <v>0</v>
      </c>
      <c r="AZ72">
        <f t="shared" si="3"/>
        <v>82.019999999999982</v>
      </c>
      <c r="BA72">
        <f t="shared" si="4"/>
        <v>3154.8382840000008</v>
      </c>
      <c r="BB72">
        <v>69</v>
      </c>
      <c r="BD72">
        <v>24</v>
      </c>
      <c r="BE72">
        <v>7.63</v>
      </c>
      <c r="BF72">
        <v>2</v>
      </c>
      <c r="BG72">
        <v>4</v>
      </c>
      <c r="BH72">
        <v>5.81</v>
      </c>
      <c r="BI72">
        <v>7</v>
      </c>
      <c r="BJ72">
        <v>1.55</v>
      </c>
      <c r="BK72">
        <v>3.05</v>
      </c>
      <c r="BL72">
        <v>3.21</v>
      </c>
      <c r="BM72">
        <v>1.61</v>
      </c>
      <c r="BN72">
        <v>0.51</v>
      </c>
      <c r="BO72">
        <v>15.27</v>
      </c>
      <c r="BP72">
        <v>0</v>
      </c>
      <c r="BQ72">
        <v>4.38</v>
      </c>
      <c r="BR72">
        <v>2</v>
      </c>
      <c r="BS72">
        <v>0</v>
      </c>
      <c r="BT72">
        <v>0</v>
      </c>
      <c r="BU72">
        <v>0</v>
      </c>
      <c r="BV72">
        <v>0</v>
      </c>
      <c r="BW72">
        <f t="shared" si="5"/>
        <v>82.019999999999982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30.687999999999999</v>
      </c>
      <c r="J73">
        <v>10</v>
      </c>
      <c r="K73">
        <v>686.77995799999997</v>
      </c>
      <c r="L73">
        <v>653.15</v>
      </c>
      <c r="M73">
        <v>92</v>
      </c>
      <c r="N73">
        <v>57.959899999999998</v>
      </c>
      <c r="O73">
        <v>123.66562500000001</v>
      </c>
      <c r="P73">
        <v>102.375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34.799309999999998</v>
      </c>
      <c r="X73">
        <v>147.515625</v>
      </c>
      <c r="Y73">
        <v>0</v>
      </c>
      <c r="Z73">
        <v>6.5537999999999998</v>
      </c>
      <c r="AA73">
        <v>28.045000000000002</v>
      </c>
      <c r="AB73">
        <v>26.34008</v>
      </c>
      <c r="AC73">
        <v>19.35568</v>
      </c>
      <c r="AD73">
        <v>36.459600000000002</v>
      </c>
      <c r="AE73">
        <v>49.436556000000003</v>
      </c>
      <c r="AF73">
        <v>18.734000000000002</v>
      </c>
      <c r="AG73">
        <v>13.2432</v>
      </c>
      <c r="AH73">
        <v>140.34540000000001</v>
      </c>
      <c r="AI73">
        <v>2.5459999999999998</v>
      </c>
      <c r="AJ73">
        <v>0</v>
      </c>
      <c r="AK73">
        <v>51.394500000000001</v>
      </c>
      <c r="AL73">
        <v>60.423999999999999</v>
      </c>
      <c r="AM73">
        <v>5.2786799999999996</v>
      </c>
      <c r="AN73">
        <v>0.68867999999999996</v>
      </c>
      <c r="AO73">
        <v>17.492999999999999</v>
      </c>
      <c r="AP73">
        <v>5.7645</v>
      </c>
      <c r="AQ73">
        <v>23.436</v>
      </c>
      <c r="AR73">
        <v>53.543999999999997</v>
      </c>
      <c r="AS73">
        <v>26.904</v>
      </c>
      <c r="AT73">
        <v>14.9968</v>
      </c>
      <c r="AU73">
        <v>0</v>
      </c>
      <c r="AV73">
        <v>15.75</v>
      </c>
      <c r="AW73">
        <v>0</v>
      </c>
      <c r="AX73">
        <v>0</v>
      </c>
      <c r="AY73">
        <v>0</v>
      </c>
      <c r="AZ73">
        <f t="shared" si="3"/>
        <v>82.019999999999982</v>
      </c>
      <c r="BA73">
        <f t="shared" si="4"/>
        <v>3156.8770940000004</v>
      </c>
      <c r="BB73">
        <v>70</v>
      </c>
      <c r="BD73">
        <v>24</v>
      </c>
      <c r="BE73">
        <v>7.63</v>
      </c>
      <c r="BF73">
        <v>2</v>
      </c>
      <c r="BG73">
        <v>4</v>
      </c>
      <c r="BH73">
        <v>5.81</v>
      </c>
      <c r="BI73">
        <v>7</v>
      </c>
      <c r="BJ73">
        <v>1.55</v>
      </c>
      <c r="BK73">
        <v>3.05</v>
      </c>
      <c r="BL73">
        <v>3.21</v>
      </c>
      <c r="BM73">
        <v>1.61</v>
      </c>
      <c r="BN73">
        <v>0.51</v>
      </c>
      <c r="BO73">
        <v>15.27</v>
      </c>
      <c r="BP73">
        <v>0</v>
      </c>
      <c r="BQ73">
        <v>4.38</v>
      </c>
      <c r="BR73">
        <v>2</v>
      </c>
      <c r="BS73">
        <v>0</v>
      </c>
      <c r="BT73">
        <v>0</v>
      </c>
      <c r="BU73">
        <v>0</v>
      </c>
      <c r="BV73">
        <v>0</v>
      </c>
      <c r="BW73">
        <f t="shared" si="5"/>
        <v>82.019999999999982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30.687999999999999</v>
      </c>
      <c r="J74">
        <v>10</v>
      </c>
      <c r="K74">
        <v>686.77995799999997</v>
      </c>
      <c r="L74">
        <v>653.15</v>
      </c>
      <c r="M74">
        <v>92</v>
      </c>
      <c r="N74">
        <v>57.959899999999998</v>
      </c>
      <c r="O74">
        <v>123.66562500000001</v>
      </c>
      <c r="P74">
        <v>102.375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34.799309999999998</v>
      </c>
      <c r="X74">
        <v>147.515625</v>
      </c>
      <c r="Y74">
        <v>0</v>
      </c>
      <c r="Z74">
        <v>6.5537999999999998</v>
      </c>
      <c r="AA74">
        <v>28.045000000000002</v>
      </c>
      <c r="AB74">
        <v>26.34008</v>
      </c>
      <c r="AC74">
        <v>19.35568</v>
      </c>
      <c r="AD74">
        <v>36.459600000000002</v>
      </c>
      <c r="AE74">
        <v>49.436556000000003</v>
      </c>
      <c r="AF74">
        <v>18.734000000000002</v>
      </c>
      <c r="AG74">
        <v>13.2432</v>
      </c>
      <c r="AH74">
        <v>140.34540000000001</v>
      </c>
      <c r="AI74">
        <v>2.5459999999999998</v>
      </c>
      <c r="AJ74">
        <v>0</v>
      </c>
      <c r="AK74">
        <v>51.394500000000001</v>
      </c>
      <c r="AL74">
        <v>60.423999999999999</v>
      </c>
      <c r="AM74">
        <v>5.2786799999999996</v>
      </c>
      <c r="AN74">
        <v>0.68867999999999996</v>
      </c>
      <c r="AO74">
        <v>17.492999999999999</v>
      </c>
      <c r="AP74">
        <v>5.7645</v>
      </c>
      <c r="AQ74">
        <v>23.436</v>
      </c>
      <c r="AR74">
        <v>53.543999999999997</v>
      </c>
      <c r="AS74">
        <v>26.904</v>
      </c>
      <c r="AT74">
        <v>14.9968</v>
      </c>
      <c r="AU74">
        <v>0</v>
      </c>
      <c r="AV74">
        <v>15.75</v>
      </c>
      <c r="AW74">
        <v>0</v>
      </c>
      <c r="AX74">
        <v>0</v>
      </c>
      <c r="AY74">
        <v>0</v>
      </c>
      <c r="AZ74">
        <f t="shared" si="3"/>
        <v>82.019999999999982</v>
      </c>
      <c r="BA74">
        <f t="shared" si="4"/>
        <v>3156.8770940000004</v>
      </c>
      <c r="BB74">
        <v>71</v>
      </c>
      <c r="BD74">
        <v>24</v>
      </c>
      <c r="BE74">
        <v>7.63</v>
      </c>
      <c r="BF74">
        <v>2</v>
      </c>
      <c r="BG74">
        <v>4</v>
      </c>
      <c r="BH74">
        <v>5.81</v>
      </c>
      <c r="BI74">
        <v>7</v>
      </c>
      <c r="BJ74">
        <v>1.55</v>
      </c>
      <c r="BK74">
        <v>3.05</v>
      </c>
      <c r="BL74">
        <v>3.21</v>
      </c>
      <c r="BM74">
        <v>1.61</v>
      </c>
      <c r="BN74">
        <v>0.51</v>
      </c>
      <c r="BO74">
        <v>15.27</v>
      </c>
      <c r="BP74">
        <v>0</v>
      </c>
      <c r="BQ74">
        <v>4.38</v>
      </c>
      <c r="BR74">
        <v>2</v>
      </c>
      <c r="BS74">
        <v>0</v>
      </c>
      <c r="BT74">
        <v>0</v>
      </c>
      <c r="BU74">
        <v>0</v>
      </c>
      <c r="BV74">
        <v>0</v>
      </c>
      <c r="BW74">
        <f t="shared" si="5"/>
        <v>82.019999999999982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30.687999999999999</v>
      </c>
      <c r="J75">
        <v>10</v>
      </c>
      <c r="K75">
        <v>686.77995799999997</v>
      </c>
      <c r="L75">
        <v>653.15</v>
      </c>
      <c r="M75">
        <v>92</v>
      </c>
      <c r="N75">
        <v>57.959899999999998</v>
      </c>
      <c r="O75">
        <v>123.66562500000001</v>
      </c>
      <c r="P75">
        <v>102.375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34.799309999999998</v>
      </c>
      <c r="X75">
        <v>147.515625</v>
      </c>
      <c r="Y75">
        <v>0</v>
      </c>
      <c r="Z75">
        <v>6.5537999999999998</v>
      </c>
      <c r="AA75">
        <v>28.045000000000002</v>
      </c>
      <c r="AB75">
        <v>26.34008</v>
      </c>
      <c r="AC75">
        <v>29.062808</v>
      </c>
      <c r="AD75">
        <v>36.459600000000002</v>
      </c>
      <c r="AE75">
        <v>49.436556000000003</v>
      </c>
      <c r="AF75">
        <v>18.734000000000002</v>
      </c>
      <c r="AG75">
        <v>13.2432</v>
      </c>
      <c r="AH75">
        <v>140.34540000000001</v>
      </c>
      <c r="AI75">
        <v>2.5459999999999998</v>
      </c>
      <c r="AJ75">
        <v>0</v>
      </c>
      <c r="AK75">
        <v>51.394500000000001</v>
      </c>
      <c r="AL75">
        <v>60.423999999999999</v>
      </c>
      <c r="AM75">
        <v>5.2786799999999996</v>
      </c>
      <c r="AN75">
        <v>0.68867999999999996</v>
      </c>
      <c r="AO75">
        <v>20.58</v>
      </c>
      <c r="AP75">
        <v>5.7645</v>
      </c>
      <c r="AQ75">
        <v>23.436</v>
      </c>
      <c r="AR75">
        <v>30.911999999999999</v>
      </c>
      <c r="AS75">
        <v>26.904</v>
      </c>
      <c r="AT75">
        <v>14.9968</v>
      </c>
      <c r="AU75">
        <v>0</v>
      </c>
      <c r="AV75">
        <v>15.75</v>
      </c>
      <c r="AW75">
        <v>0</v>
      </c>
      <c r="AX75">
        <v>0</v>
      </c>
      <c r="AY75">
        <v>0</v>
      </c>
      <c r="AZ75">
        <f t="shared" si="3"/>
        <v>81.12</v>
      </c>
      <c r="BA75">
        <f t="shared" si="4"/>
        <v>3146.1392220000002</v>
      </c>
      <c r="BB75">
        <v>72</v>
      </c>
      <c r="BD75">
        <v>24</v>
      </c>
      <c r="BE75">
        <v>7.45</v>
      </c>
      <c r="BF75">
        <v>2</v>
      </c>
      <c r="BG75">
        <v>3.88</v>
      </c>
      <c r="BH75">
        <v>5.81</v>
      </c>
      <c r="BI75">
        <v>7</v>
      </c>
      <c r="BJ75">
        <v>1.6</v>
      </c>
      <c r="BK75">
        <v>3.05</v>
      </c>
      <c r="BL75">
        <v>3.07</v>
      </c>
      <c r="BM75">
        <v>1.61</v>
      </c>
      <c r="BN75">
        <v>0.49</v>
      </c>
      <c r="BO75">
        <v>14.91</v>
      </c>
      <c r="BP75">
        <v>0</v>
      </c>
      <c r="BQ75">
        <v>4.25</v>
      </c>
      <c r="BR75">
        <v>2</v>
      </c>
      <c r="BS75">
        <v>0</v>
      </c>
      <c r="BT75">
        <v>0</v>
      </c>
      <c r="BU75">
        <v>0</v>
      </c>
      <c r="BV75">
        <v>0</v>
      </c>
      <c r="BW75">
        <f t="shared" si="5"/>
        <v>81.12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30.687999999999999</v>
      </c>
      <c r="J76">
        <v>10</v>
      </c>
      <c r="K76">
        <v>686.77995799999997</v>
      </c>
      <c r="L76">
        <v>653.15</v>
      </c>
      <c r="M76">
        <v>92</v>
      </c>
      <c r="N76">
        <v>57.959899999999998</v>
      </c>
      <c r="O76">
        <v>123.66562500000001</v>
      </c>
      <c r="P76">
        <v>102.375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34.799309999999998</v>
      </c>
      <c r="X76">
        <v>147.515625</v>
      </c>
      <c r="Y76">
        <v>0</v>
      </c>
      <c r="Z76">
        <v>6.5537999999999998</v>
      </c>
      <c r="AA76">
        <v>28.045000000000002</v>
      </c>
      <c r="AB76">
        <v>26.34008</v>
      </c>
      <c r="AC76">
        <v>29.062808</v>
      </c>
      <c r="AD76">
        <v>36.459600000000002</v>
      </c>
      <c r="AE76">
        <v>49.436556000000003</v>
      </c>
      <c r="AF76">
        <v>18.734000000000002</v>
      </c>
      <c r="AG76">
        <v>13.2432</v>
      </c>
      <c r="AH76">
        <v>140.34540000000001</v>
      </c>
      <c r="AI76">
        <v>2.5459999999999998</v>
      </c>
      <c r="AJ76">
        <v>0</v>
      </c>
      <c r="AK76">
        <v>51.394500000000001</v>
      </c>
      <c r="AL76">
        <v>60.423999999999999</v>
      </c>
      <c r="AM76">
        <v>5.2786799999999996</v>
      </c>
      <c r="AN76">
        <v>0.68867999999999996</v>
      </c>
      <c r="AO76">
        <v>20.58</v>
      </c>
      <c r="AP76">
        <v>5.7645</v>
      </c>
      <c r="AQ76">
        <v>23.436</v>
      </c>
      <c r="AR76">
        <v>30.911999999999999</v>
      </c>
      <c r="AS76">
        <v>26.904</v>
      </c>
      <c r="AT76">
        <v>14.9968</v>
      </c>
      <c r="AU76">
        <v>0</v>
      </c>
      <c r="AV76">
        <v>15.75</v>
      </c>
      <c r="AW76">
        <v>0</v>
      </c>
      <c r="AX76">
        <v>0</v>
      </c>
      <c r="AY76">
        <v>0</v>
      </c>
      <c r="AZ76">
        <f t="shared" si="3"/>
        <v>81.12</v>
      </c>
      <c r="BA76">
        <f t="shared" si="4"/>
        <v>3146.1392220000002</v>
      </c>
      <c r="BB76">
        <v>73</v>
      </c>
      <c r="BD76">
        <v>24</v>
      </c>
      <c r="BE76">
        <v>7.45</v>
      </c>
      <c r="BF76">
        <v>2</v>
      </c>
      <c r="BG76">
        <v>3.88</v>
      </c>
      <c r="BH76">
        <v>5.81</v>
      </c>
      <c r="BI76">
        <v>7</v>
      </c>
      <c r="BJ76">
        <v>1.6</v>
      </c>
      <c r="BK76">
        <v>3.05</v>
      </c>
      <c r="BL76">
        <v>3.07</v>
      </c>
      <c r="BM76">
        <v>1.61</v>
      </c>
      <c r="BN76">
        <v>0.49</v>
      </c>
      <c r="BO76">
        <v>14.91</v>
      </c>
      <c r="BP76">
        <v>0</v>
      </c>
      <c r="BQ76">
        <v>4.25</v>
      </c>
      <c r="BR76">
        <v>2</v>
      </c>
      <c r="BS76">
        <v>0</v>
      </c>
      <c r="BT76">
        <v>0</v>
      </c>
      <c r="BU76">
        <v>0</v>
      </c>
      <c r="BV76">
        <v>0</v>
      </c>
      <c r="BW76">
        <f t="shared" si="5"/>
        <v>81.12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30.687999999999999</v>
      </c>
      <c r="J77">
        <v>10</v>
      </c>
      <c r="K77">
        <v>686.77995799999997</v>
      </c>
      <c r="L77">
        <v>653.15</v>
      </c>
      <c r="M77">
        <v>92</v>
      </c>
      <c r="N77">
        <v>57.959899999999998</v>
      </c>
      <c r="O77">
        <v>123.66562500000001</v>
      </c>
      <c r="P77">
        <v>102.375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34.799309999999998</v>
      </c>
      <c r="X77">
        <v>147.515625</v>
      </c>
      <c r="Y77">
        <v>0</v>
      </c>
      <c r="Z77">
        <v>6.5537999999999998</v>
      </c>
      <c r="AA77">
        <v>28.045000000000002</v>
      </c>
      <c r="AB77">
        <v>26.34008</v>
      </c>
      <c r="AC77">
        <v>29.062808</v>
      </c>
      <c r="AD77">
        <v>36.459600000000002</v>
      </c>
      <c r="AE77">
        <v>49.436556000000003</v>
      </c>
      <c r="AF77">
        <v>18.734000000000002</v>
      </c>
      <c r="AG77">
        <v>13.2432</v>
      </c>
      <c r="AH77">
        <v>140.34540000000001</v>
      </c>
      <c r="AI77">
        <v>2.5459999999999998</v>
      </c>
      <c r="AJ77">
        <v>0</v>
      </c>
      <c r="AK77">
        <v>51.394500000000001</v>
      </c>
      <c r="AL77">
        <v>60.423999999999999</v>
      </c>
      <c r="AM77">
        <v>5.2786799999999996</v>
      </c>
      <c r="AN77">
        <v>0.68867999999999996</v>
      </c>
      <c r="AO77">
        <v>20.58</v>
      </c>
      <c r="AP77">
        <v>6.4050000000000002</v>
      </c>
      <c r="AQ77">
        <v>23.436</v>
      </c>
      <c r="AR77">
        <v>30.911999999999999</v>
      </c>
      <c r="AS77">
        <v>24.2136</v>
      </c>
      <c r="AT77">
        <v>14.9968</v>
      </c>
      <c r="AU77">
        <v>0</v>
      </c>
      <c r="AV77">
        <v>15.75</v>
      </c>
      <c r="AW77">
        <v>0</v>
      </c>
      <c r="AX77">
        <v>0</v>
      </c>
      <c r="AY77">
        <v>0</v>
      </c>
      <c r="AZ77">
        <f t="shared" si="3"/>
        <v>81.12</v>
      </c>
      <c r="BA77">
        <f t="shared" si="4"/>
        <v>3144.0893220000003</v>
      </c>
      <c r="BB77">
        <v>74</v>
      </c>
      <c r="BD77">
        <v>24</v>
      </c>
      <c r="BE77">
        <v>7.45</v>
      </c>
      <c r="BF77">
        <v>2</v>
      </c>
      <c r="BG77">
        <v>3.88</v>
      </c>
      <c r="BH77">
        <v>5.81</v>
      </c>
      <c r="BI77">
        <v>7</v>
      </c>
      <c r="BJ77">
        <v>1.6</v>
      </c>
      <c r="BK77">
        <v>3.05</v>
      </c>
      <c r="BL77">
        <v>3.07</v>
      </c>
      <c r="BM77">
        <v>1.61</v>
      </c>
      <c r="BN77">
        <v>0.49</v>
      </c>
      <c r="BO77">
        <v>14.91</v>
      </c>
      <c r="BP77">
        <v>0</v>
      </c>
      <c r="BQ77">
        <v>4.25</v>
      </c>
      <c r="BR77">
        <v>2</v>
      </c>
      <c r="BS77">
        <v>0</v>
      </c>
      <c r="BT77">
        <v>0</v>
      </c>
      <c r="BU77">
        <v>0</v>
      </c>
      <c r="BV77">
        <v>0</v>
      </c>
      <c r="BW77">
        <f t="shared" si="5"/>
        <v>81.12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30.687999999999999</v>
      </c>
      <c r="J78">
        <v>10</v>
      </c>
      <c r="K78">
        <v>686.77995799999997</v>
      </c>
      <c r="L78">
        <v>653.15</v>
      </c>
      <c r="M78">
        <v>92</v>
      </c>
      <c r="N78">
        <v>57.959899999999998</v>
      </c>
      <c r="O78">
        <v>123.66562500000001</v>
      </c>
      <c r="P78">
        <v>102.375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34.799309999999998</v>
      </c>
      <c r="X78">
        <v>147.515625</v>
      </c>
      <c r="Y78">
        <v>0</v>
      </c>
      <c r="Z78">
        <v>6.5537999999999998</v>
      </c>
      <c r="AA78">
        <v>42.106999999999999</v>
      </c>
      <c r="AB78">
        <v>26.34008</v>
      </c>
      <c r="AC78">
        <v>29.062808</v>
      </c>
      <c r="AD78">
        <v>36.459600000000002</v>
      </c>
      <c r="AE78">
        <v>49.436556000000003</v>
      </c>
      <c r="AF78">
        <v>18.734000000000002</v>
      </c>
      <c r="AG78">
        <v>13.2432</v>
      </c>
      <c r="AH78">
        <v>140.34540000000001</v>
      </c>
      <c r="AI78">
        <v>12.73</v>
      </c>
      <c r="AJ78">
        <v>0</v>
      </c>
      <c r="AK78">
        <v>51.394500000000001</v>
      </c>
      <c r="AL78">
        <v>60.423999999999999</v>
      </c>
      <c r="AM78">
        <v>5.2786799999999996</v>
      </c>
      <c r="AN78">
        <v>0.68867999999999996</v>
      </c>
      <c r="AO78">
        <v>20.58</v>
      </c>
      <c r="AP78">
        <v>6.4050000000000002</v>
      </c>
      <c r="AQ78">
        <v>23.436</v>
      </c>
      <c r="AR78">
        <v>30.911999999999999</v>
      </c>
      <c r="AS78">
        <v>24.2136</v>
      </c>
      <c r="AT78">
        <v>13.505208</v>
      </c>
      <c r="AU78">
        <v>0</v>
      </c>
      <c r="AV78">
        <v>15.75</v>
      </c>
      <c r="AW78">
        <v>0</v>
      </c>
      <c r="AX78">
        <v>0</v>
      </c>
      <c r="AY78">
        <v>0</v>
      </c>
      <c r="AZ78">
        <f t="shared" si="3"/>
        <v>81.12</v>
      </c>
      <c r="BA78">
        <f t="shared" si="4"/>
        <v>3166.8437300000005</v>
      </c>
      <c r="BB78">
        <v>75</v>
      </c>
      <c r="BD78">
        <v>24</v>
      </c>
      <c r="BE78">
        <v>7.45</v>
      </c>
      <c r="BF78">
        <v>2</v>
      </c>
      <c r="BG78">
        <v>3.88</v>
      </c>
      <c r="BH78">
        <v>5.81</v>
      </c>
      <c r="BI78">
        <v>7</v>
      </c>
      <c r="BJ78">
        <v>1.6</v>
      </c>
      <c r="BK78">
        <v>3.05</v>
      </c>
      <c r="BL78">
        <v>3.07</v>
      </c>
      <c r="BM78">
        <v>1.61</v>
      </c>
      <c r="BN78">
        <v>0.49</v>
      </c>
      <c r="BO78">
        <v>14.91</v>
      </c>
      <c r="BP78">
        <v>0</v>
      </c>
      <c r="BQ78">
        <v>4.25</v>
      </c>
      <c r="BR78">
        <v>2</v>
      </c>
      <c r="BS78">
        <v>0</v>
      </c>
      <c r="BT78">
        <v>0</v>
      </c>
      <c r="BU78">
        <v>0</v>
      </c>
      <c r="BV78">
        <v>0</v>
      </c>
      <c r="BW78">
        <f t="shared" si="5"/>
        <v>81.12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30.687999999999999</v>
      </c>
      <c r="J79">
        <v>10</v>
      </c>
      <c r="K79">
        <v>686.77995799999997</v>
      </c>
      <c r="L79">
        <v>653.15</v>
      </c>
      <c r="M79">
        <v>92</v>
      </c>
      <c r="N79">
        <v>57.959899999999998</v>
      </c>
      <c r="O79">
        <v>123.66562500000001</v>
      </c>
      <c r="P79">
        <v>102.375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20.1144</v>
      </c>
      <c r="AG79">
        <v>13.2432</v>
      </c>
      <c r="AH79">
        <v>154.5504</v>
      </c>
      <c r="AI79">
        <v>16.548999999999999</v>
      </c>
      <c r="AJ79">
        <v>0</v>
      </c>
      <c r="AK79">
        <v>51.394500000000001</v>
      </c>
      <c r="AL79">
        <v>83.664000000000001</v>
      </c>
      <c r="AM79">
        <v>5.2786799999999996</v>
      </c>
      <c r="AN79">
        <v>0.68867999999999996</v>
      </c>
      <c r="AO79">
        <v>20.58</v>
      </c>
      <c r="AP79">
        <v>5.1239999999999997</v>
      </c>
      <c r="AQ79">
        <v>23.436</v>
      </c>
      <c r="AR79">
        <v>35.328000000000003</v>
      </c>
      <c r="AS79">
        <v>24.2136</v>
      </c>
      <c r="AT79">
        <v>14.9968</v>
      </c>
      <c r="AU79">
        <v>0</v>
      </c>
      <c r="AV79">
        <v>15.75</v>
      </c>
      <c r="AW79">
        <v>0</v>
      </c>
      <c r="AX79">
        <v>0</v>
      </c>
      <c r="AY79">
        <v>0</v>
      </c>
      <c r="AZ79">
        <f t="shared" si="3"/>
        <v>81.12</v>
      </c>
      <c r="BA79">
        <f t="shared" si="4"/>
        <v>3240.433442</v>
      </c>
      <c r="BB79">
        <v>76</v>
      </c>
      <c r="BD79">
        <v>24</v>
      </c>
      <c r="BE79">
        <v>7.45</v>
      </c>
      <c r="BF79">
        <v>2</v>
      </c>
      <c r="BG79">
        <v>3.88</v>
      </c>
      <c r="BH79">
        <v>5.81</v>
      </c>
      <c r="BI79">
        <v>7</v>
      </c>
      <c r="BJ79">
        <v>1.6</v>
      </c>
      <c r="BK79">
        <v>3.05</v>
      </c>
      <c r="BL79">
        <v>3.07</v>
      </c>
      <c r="BM79">
        <v>1.61</v>
      </c>
      <c r="BN79">
        <v>0.49</v>
      </c>
      <c r="BO79">
        <v>14.91</v>
      </c>
      <c r="BP79">
        <v>0</v>
      </c>
      <c r="BQ79">
        <v>4.25</v>
      </c>
      <c r="BR79">
        <v>2</v>
      </c>
      <c r="BS79">
        <v>0</v>
      </c>
      <c r="BT79">
        <v>0</v>
      </c>
      <c r="BU79">
        <v>0</v>
      </c>
      <c r="BV79">
        <v>0</v>
      </c>
      <c r="BW79">
        <f t="shared" si="5"/>
        <v>81.12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30.687999999999999</v>
      </c>
      <c r="J80">
        <v>10</v>
      </c>
      <c r="K80">
        <v>686.77995799999997</v>
      </c>
      <c r="L80">
        <v>653.15</v>
      </c>
      <c r="M80">
        <v>92</v>
      </c>
      <c r="N80">
        <v>57.959899999999998</v>
      </c>
      <c r="O80">
        <v>123.66562500000001</v>
      </c>
      <c r="P80">
        <v>102.375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20.1144</v>
      </c>
      <c r="AG80">
        <v>13.2432</v>
      </c>
      <c r="AH80">
        <v>154.5504</v>
      </c>
      <c r="AI80">
        <v>49.646999999999998</v>
      </c>
      <c r="AJ80">
        <v>0</v>
      </c>
      <c r="AK80">
        <v>51.394500000000001</v>
      </c>
      <c r="AL80">
        <v>83.664000000000001</v>
      </c>
      <c r="AM80">
        <v>5.2786799999999996</v>
      </c>
      <c r="AN80">
        <v>0.68867999999999996</v>
      </c>
      <c r="AO80">
        <v>20.58</v>
      </c>
      <c r="AP80">
        <v>5.1239999999999997</v>
      </c>
      <c r="AQ80">
        <v>23.436</v>
      </c>
      <c r="AR80">
        <v>35.328000000000003</v>
      </c>
      <c r="AS80">
        <v>24.2136</v>
      </c>
      <c r="AT80">
        <v>14.9968</v>
      </c>
      <c r="AU80">
        <v>0</v>
      </c>
      <c r="AV80">
        <v>15.75</v>
      </c>
      <c r="AW80">
        <v>0</v>
      </c>
      <c r="AX80">
        <v>0</v>
      </c>
      <c r="AY80">
        <v>0</v>
      </c>
      <c r="AZ80">
        <f t="shared" si="3"/>
        <v>81.12</v>
      </c>
      <c r="BA80">
        <f t="shared" si="4"/>
        <v>3273.531442</v>
      </c>
      <c r="BB80">
        <v>77</v>
      </c>
      <c r="BD80">
        <v>24</v>
      </c>
      <c r="BE80">
        <v>7.45</v>
      </c>
      <c r="BF80">
        <v>2</v>
      </c>
      <c r="BG80">
        <v>3.88</v>
      </c>
      <c r="BH80">
        <v>5.81</v>
      </c>
      <c r="BI80">
        <v>7</v>
      </c>
      <c r="BJ80">
        <v>1.6</v>
      </c>
      <c r="BK80">
        <v>3.05</v>
      </c>
      <c r="BL80">
        <v>3.07</v>
      </c>
      <c r="BM80">
        <v>1.61</v>
      </c>
      <c r="BN80">
        <v>0.49</v>
      </c>
      <c r="BO80">
        <v>14.91</v>
      </c>
      <c r="BP80">
        <v>0</v>
      </c>
      <c r="BQ80">
        <v>4.25</v>
      </c>
      <c r="BR80">
        <v>2</v>
      </c>
      <c r="BS80">
        <v>0</v>
      </c>
      <c r="BT80">
        <v>0</v>
      </c>
      <c r="BU80">
        <v>0</v>
      </c>
      <c r="BV80">
        <v>0</v>
      </c>
      <c r="BW80">
        <f t="shared" si="5"/>
        <v>81.12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13.151999999999999</v>
      </c>
      <c r="J81">
        <v>10</v>
      </c>
      <c r="K81">
        <v>686.77995799999997</v>
      </c>
      <c r="L81">
        <v>653.15</v>
      </c>
      <c r="M81">
        <v>92</v>
      </c>
      <c r="N81">
        <v>57.959899999999998</v>
      </c>
      <c r="O81">
        <v>123.66562500000001</v>
      </c>
      <c r="P81">
        <v>102.375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20.1144</v>
      </c>
      <c r="AG81">
        <v>13.2432</v>
      </c>
      <c r="AH81">
        <v>154.5504</v>
      </c>
      <c r="AI81">
        <v>49.646999999999998</v>
      </c>
      <c r="AJ81">
        <v>0</v>
      </c>
      <c r="AK81">
        <v>51.394500000000001</v>
      </c>
      <c r="AL81">
        <v>83.664000000000001</v>
      </c>
      <c r="AM81">
        <v>5.2786799999999996</v>
      </c>
      <c r="AN81">
        <v>0.68867999999999996</v>
      </c>
      <c r="AO81">
        <v>20.58</v>
      </c>
      <c r="AP81">
        <v>5.1239999999999997</v>
      </c>
      <c r="AQ81">
        <v>23.436</v>
      </c>
      <c r="AR81">
        <v>35.328000000000003</v>
      </c>
      <c r="AS81">
        <v>24.2136</v>
      </c>
      <c r="AT81">
        <v>14.9968</v>
      </c>
      <c r="AU81">
        <v>0</v>
      </c>
      <c r="AV81">
        <v>9.4499999999999993</v>
      </c>
      <c r="AW81">
        <v>0</v>
      </c>
      <c r="AX81">
        <v>0</v>
      </c>
      <c r="AY81">
        <v>0</v>
      </c>
      <c r="AZ81">
        <f t="shared" si="3"/>
        <v>81.12</v>
      </c>
      <c r="BA81">
        <f t="shared" si="4"/>
        <v>3249.6954420000002</v>
      </c>
      <c r="BB81">
        <v>78</v>
      </c>
      <c r="BD81">
        <v>24</v>
      </c>
      <c r="BE81">
        <v>7.45</v>
      </c>
      <c r="BF81">
        <v>2</v>
      </c>
      <c r="BG81">
        <v>3.88</v>
      </c>
      <c r="BH81">
        <v>5.81</v>
      </c>
      <c r="BI81">
        <v>7</v>
      </c>
      <c r="BJ81">
        <v>1.6</v>
      </c>
      <c r="BK81">
        <v>3.05</v>
      </c>
      <c r="BL81">
        <v>3.07</v>
      </c>
      <c r="BM81">
        <v>1.61</v>
      </c>
      <c r="BN81">
        <v>0.49</v>
      </c>
      <c r="BO81">
        <v>14.91</v>
      </c>
      <c r="BP81">
        <v>0</v>
      </c>
      <c r="BQ81">
        <v>4.25</v>
      </c>
      <c r="BR81">
        <v>2</v>
      </c>
      <c r="BS81">
        <v>0</v>
      </c>
      <c r="BT81">
        <v>0</v>
      </c>
      <c r="BU81">
        <v>0</v>
      </c>
      <c r="BV81">
        <v>0</v>
      </c>
      <c r="BW81">
        <f t="shared" si="5"/>
        <v>81.12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13.151999999999999</v>
      </c>
      <c r="J82">
        <v>10</v>
      </c>
      <c r="K82">
        <v>686.77995799999997</v>
      </c>
      <c r="L82">
        <v>653.15</v>
      </c>
      <c r="M82">
        <v>92</v>
      </c>
      <c r="N82">
        <v>57.959899999999998</v>
      </c>
      <c r="O82">
        <v>123.66562500000001</v>
      </c>
      <c r="P82">
        <v>102.375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20.1144</v>
      </c>
      <c r="AG82">
        <v>13.2432</v>
      </c>
      <c r="AH82">
        <v>154.5504</v>
      </c>
      <c r="AI82">
        <v>49.646999999999998</v>
      </c>
      <c r="AJ82">
        <v>0</v>
      </c>
      <c r="AK82">
        <v>51.394500000000001</v>
      </c>
      <c r="AL82">
        <v>83.664000000000001</v>
      </c>
      <c r="AM82">
        <v>5.2786799999999996</v>
      </c>
      <c r="AN82">
        <v>0.68867999999999996</v>
      </c>
      <c r="AO82">
        <v>20.58</v>
      </c>
      <c r="AP82">
        <v>10.888500000000001</v>
      </c>
      <c r="AQ82">
        <v>23.436</v>
      </c>
      <c r="AR82">
        <v>35.328000000000003</v>
      </c>
      <c r="AS82">
        <v>24.2136</v>
      </c>
      <c r="AT82">
        <v>14.9968</v>
      </c>
      <c r="AU82">
        <v>0</v>
      </c>
      <c r="AV82">
        <v>9.4499999999999993</v>
      </c>
      <c r="AW82">
        <v>0</v>
      </c>
      <c r="AX82">
        <v>0</v>
      </c>
      <c r="AY82">
        <v>0</v>
      </c>
      <c r="AZ82">
        <f t="shared" si="3"/>
        <v>81.12</v>
      </c>
      <c r="BA82">
        <f t="shared" si="4"/>
        <v>3255.4599420000004</v>
      </c>
      <c r="BB82">
        <v>79</v>
      </c>
      <c r="BD82">
        <v>24</v>
      </c>
      <c r="BE82">
        <v>7.45</v>
      </c>
      <c r="BF82">
        <v>2</v>
      </c>
      <c r="BG82">
        <v>3.88</v>
      </c>
      <c r="BH82">
        <v>5.81</v>
      </c>
      <c r="BI82">
        <v>7</v>
      </c>
      <c r="BJ82">
        <v>1.6</v>
      </c>
      <c r="BK82">
        <v>3.05</v>
      </c>
      <c r="BL82">
        <v>3.07</v>
      </c>
      <c r="BM82">
        <v>1.61</v>
      </c>
      <c r="BN82">
        <v>0.49</v>
      </c>
      <c r="BO82">
        <v>14.91</v>
      </c>
      <c r="BP82">
        <v>0</v>
      </c>
      <c r="BQ82">
        <v>4.25</v>
      </c>
      <c r="BR82">
        <v>2</v>
      </c>
      <c r="BS82">
        <v>0</v>
      </c>
      <c r="BT82">
        <v>0</v>
      </c>
      <c r="BU82">
        <v>0</v>
      </c>
      <c r="BV82">
        <v>0</v>
      </c>
      <c r="BW82">
        <f t="shared" si="5"/>
        <v>81.12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13.151999999999999</v>
      </c>
      <c r="J83">
        <v>10</v>
      </c>
      <c r="K83">
        <v>686.77995799999997</v>
      </c>
      <c r="L83">
        <v>653.15</v>
      </c>
      <c r="M83">
        <v>92</v>
      </c>
      <c r="N83">
        <v>57.959899999999998</v>
      </c>
      <c r="O83">
        <v>123.66562500000001</v>
      </c>
      <c r="P83">
        <v>102.375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20.1144</v>
      </c>
      <c r="AG83">
        <v>13.2432</v>
      </c>
      <c r="AH83">
        <v>154.5504</v>
      </c>
      <c r="AI83">
        <v>49.646999999999998</v>
      </c>
      <c r="AJ83">
        <v>0</v>
      </c>
      <c r="AK83">
        <v>51.394500000000001</v>
      </c>
      <c r="AL83">
        <v>83.664000000000001</v>
      </c>
      <c r="AM83">
        <v>5.2786799999999996</v>
      </c>
      <c r="AN83">
        <v>0.68867999999999996</v>
      </c>
      <c r="AO83">
        <v>20.58</v>
      </c>
      <c r="AP83">
        <v>11.0166</v>
      </c>
      <c r="AQ83">
        <v>23.436</v>
      </c>
      <c r="AR83">
        <v>38.64</v>
      </c>
      <c r="AS83">
        <v>24.2136</v>
      </c>
      <c r="AT83">
        <v>14.9968</v>
      </c>
      <c r="AU83">
        <v>0</v>
      </c>
      <c r="AV83">
        <v>11.55</v>
      </c>
      <c r="AW83">
        <v>0</v>
      </c>
      <c r="AX83">
        <v>0</v>
      </c>
      <c r="AY83">
        <v>0</v>
      </c>
      <c r="AZ83">
        <f t="shared" si="3"/>
        <v>81.12</v>
      </c>
      <c r="BA83">
        <f t="shared" si="4"/>
        <v>3261.0000420000006</v>
      </c>
      <c r="BB83">
        <v>80</v>
      </c>
      <c r="BD83">
        <v>24</v>
      </c>
      <c r="BE83">
        <v>7.45</v>
      </c>
      <c r="BF83">
        <v>2</v>
      </c>
      <c r="BG83">
        <v>3.88</v>
      </c>
      <c r="BH83">
        <v>5.81</v>
      </c>
      <c r="BI83">
        <v>7</v>
      </c>
      <c r="BJ83">
        <v>1.6</v>
      </c>
      <c r="BK83">
        <v>3.05</v>
      </c>
      <c r="BL83">
        <v>3.07</v>
      </c>
      <c r="BM83">
        <v>1.61</v>
      </c>
      <c r="BN83">
        <v>0.49</v>
      </c>
      <c r="BO83">
        <v>14.91</v>
      </c>
      <c r="BP83">
        <v>0</v>
      </c>
      <c r="BQ83">
        <v>4.25</v>
      </c>
      <c r="BR83">
        <v>2</v>
      </c>
      <c r="BS83">
        <v>0</v>
      </c>
      <c r="BT83">
        <v>0</v>
      </c>
      <c r="BU83">
        <v>0</v>
      </c>
      <c r="BV83">
        <v>0</v>
      </c>
      <c r="BW83">
        <f t="shared" si="5"/>
        <v>81.12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13.151999999999999</v>
      </c>
      <c r="J84">
        <v>10</v>
      </c>
      <c r="K84">
        <v>686.77995799999997</v>
      </c>
      <c r="L84">
        <v>653.15</v>
      </c>
      <c r="M84">
        <v>92</v>
      </c>
      <c r="N84">
        <v>57.959899999999998</v>
      </c>
      <c r="O84">
        <v>123.66562500000001</v>
      </c>
      <c r="P84">
        <v>102.375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20.1144</v>
      </c>
      <c r="AG84">
        <v>13.2432</v>
      </c>
      <c r="AH84">
        <v>154.5504</v>
      </c>
      <c r="AI84">
        <v>49.646999999999998</v>
      </c>
      <c r="AJ84">
        <v>0</v>
      </c>
      <c r="AK84">
        <v>51.394500000000001</v>
      </c>
      <c r="AL84">
        <v>83.664000000000001</v>
      </c>
      <c r="AM84">
        <v>5.2786799999999996</v>
      </c>
      <c r="AN84">
        <v>0.68867999999999996</v>
      </c>
      <c r="AO84">
        <v>20.58</v>
      </c>
      <c r="AP84">
        <v>11.0166</v>
      </c>
      <c r="AQ84">
        <v>23.436</v>
      </c>
      <c r="AR84">
        <v>38.64</v>
      </c>
      <c r="AS84">
        <v>24.2136</v>
      </c>
      <c r="AT84">
        <v>14.9968</v>
      </c>
      <c r="AU84">
        <v>0</v>
      </c>
      <c r="AV84">
        <v>11.55</v>
      </c>
      <c r="AW84">
        <v>0</v>
      </c>
      <c r="AX84">
        <v>0</v>
      </c>
      <c r="AY84">
        <v>0</v>
      </c>
      <c r="AZ84">
        <f t="shared" si="3"/>
        <v>81.12</v>
      </c>
      <c r="BA84">
        <f t="shared" si="4"/>
        <v>3261.0000420000006</v>
      </c>
      <c r="BB84">
        <v>81</v>
      </c>
      <c r="BD84">
        <v>24</v>
      </c>
      <c r="BE84">
        <v>7.45</v>
      </c>
      <c r="BF84">
        <v>2</v>
      </c>
      <c r="BG84">
        <v>3.88</v>
      </c>
      <c r="BH84">
        <v>5.81</v>
      </c>
      <c r="BI84">
        <v>7</v>
      </c>
      <c r="BJ84">
        <v>1.6</v>
      </c>
      <c r="BK84">
        <v>3.05</v>
      </c>
      <c r="BL84">
        <v>3.07</v>
      </c>
      <c r="BM84">
        <v>1.61</v>
      </c>
      <c r="BN84">
        <v>0.49</v>
      </c>
      <c r="BO84">
        <v>14.91</v>
      </c>
      <c r="BP84">
        <v>0</v>
      </c>
      <c r="BQ84">
        <v>4.25</v>
      </c>
      <c r="BR84">
        <v>2</v>
      </c>
      <c r="BS84">
        <v>0</v>
      </c>
      <c r="BT84">
        <v>0</v>
      </c>
      <c r="BU84">
        <v>0</v>
      </c>
      <c r="BV84">
        <v>0</v>
      </c>
      <c r="BW84">
        <f t="shared" si="5"/>
        <v>81.12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30.687999999999999</v>
      </c>
      <c r="J85">
        <v>10</v>
      </c>
      <c r="K85">
        <v>686.77995799999997</v>
      </c>
      <c r="L85">
        <v>653.15</v>
      </c>
      <c r="M85">
        <v>92</v>
      </c>
      <c r="N85">
        <v>57.959899999999998</v>
      </c>
      <c r="O85">
        <v>123.66562500000001</v>
      </c>
      <c r="P85">
        <v>102.375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20.1144</v>
      </c>
      <c r="AG85">
        <v>13.2432</v>
      </c>
      <c r="AH85">
        <v>154.5504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2.6659999999999999</v>
      </c>
      <c r="AN85">
        <v>0.68867999999999996</v>
      </c>
      <c r="AO85">
        <v>20.58</v>
      </c>
      <c r="AP85">
        <v>6.4050000000000002</v>
      </c>
      <c r="AQ85">
        <v>23.436</v>
      </c>
      <c r="AR85">
        <v>38.64</v>
      </c>
      <c r="AS85">
        <v>24.2136</v>
      </c>
      <c r="AT85">
        <v>14.9968</v>
      </c>
      <c r="AU85">
        <v>0</v>
      </c>
      <c r="AV85">
        <v>11.55</v>
      </c>
      <c r="AW85">
        <v>0</v>
      </c>
      <c r="AX85">
        <v>0</v>
      </c>
      <c r="AY85">
        <v>0</v>
      </c>
      <c r="AZ85">
        <f t="shared" si="3"/>
        <v>80.600000000000009</v>
      </c>
      <c r="BA85">
        <f t="shared" si="4"/>
        <v>3247.5517620000005</v>
      </c>
      <c r="BB85">
        <v>82</v>
      </c>
      <c r="BD85">
        <v>24</v>
      </c>
      <c r="BE85">
        <v>6.93</v>
      </c>
      <c r="BF85">
        <v>2</v>
      </c>
      <c r="BG85">
        <v>3.88</v>
      </c>
      <c r="BH85">
        <v>5.81</v>
      </c>
      <c r="BI85">
        <v>7</v>
      </c>
      <c r="BJ85">
        <v>1.6</v>
      </c>
      <c r="BK85">
        <v>3.05</v>
      </c>
      <c r="BL85">
        <v>3.07</v>
      </c>
      <c r="BM85">
        <v>1.61</v>
      </c>
      <c r="BN85">
        <v>0.49</v>
      </c>
      <c r="BO85">
        <v>14.91</v>
      </c>
      <c r="BP85">
        <v>0</v>
      </c>
      <c r="BQ85">
        <v>4.25</v>
      </c>
      <c r="BR85">
        <v>2</v>
      </c>
      <c r="BS85">
        <v>0</v>
      </c>
      <c r="BT85">
        <v>0</v>
      </c>
      <c r="BU85">
        <v>0</v>
      </c>
      <c r="BV85">
        <v>0</v>
      </c>
      <c r="BW85">
        <f t="shared" si="5"/>
        <v>80.600000000000009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30.687999999999999</v>
      </c>
      <c r="J86">
        <v>10</v>
      </c>
      <c r="K86">
        <v>686.77995799999997</v>
      </c>
      <c r="L86">
        <v>653.15</v>
      </c>
      <c r="M86">
        <v>92</v>
      </c>
      <c r="N86">
        <v>57.959899999999998</v>
      </c>
      <c r="O86">
        <v>123.66562500000001</v>
      </c>
      <c r="P86">
        <v>102.375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20.1144</v>
      </c>
      <c r="AG86">
        <v>13.2432</v>
      </c>
      <c r="AH86">
        <v>154.5504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0</v>
      </c>
      <c r="AN86">
        <v>0.68867999999999996</v>
      </c>
      <c r="AO86">
        <v>20.58</v>
      </c>
      <c r="AP86">
        <v>6.4050000000000002</v>
      </c>
      <c r="AQ86">
        <v>23.436</v>
      </c>
      <c r="AR86">
        <v>38.64</v>
      </c>
      <c r="AS86">
        <v>24.2136</v>
      </c>
      <c r="AT86">
        <v>14.9968</v>
      </c>
      <c r="AU86">
        <v>0</v>
      </c>
      <c r="AV86">
        <v>11.55</v>
      </c>
      <c r="AW86">
        <v>0</v>
      </c>
      <c r="AX86">
        <v>0</v>
      </c>
      <c r="AY86">
        <v>0</v>
      </c>
      <c r="AZ86">
        <f t="shared" si="3"/>
        <v>80.010000000000005</v>
      </c>
      <c r="BA86">
        <f t="shared" si="4"/>
        <v>3202.2867620000006</v>
      </c>
      <c r="BB86">
        <v>83</v>
      </c>
      <c r="BD86">
        <v>24</v>
      </c>
      <c r="BE86">
        <v>6.34</v>
      </c>
      <c r="BF86">
        <v>2</v>
      </c>
      <c r="BG86">
        <v>3.88</v>
      </c>
      <c r="BH86">
        <v>5.81</v>
      </c>
      <c r="BI86">
        <v>7</v>
      </c>
      <c r="BJ86">
        <v>1.6</v>
      </c>
      <c r="BK86">
        <v>3.05</v>
      </c>
      <c r="BL86">
        <v>3.07</v>
      </c>
      <c r="BM86">
        <v>1.61</v>
      </c>
      <c r="BN86">
        <v>0.49</v>
      </c>
      <c r="BO86">
        <v>14.91</v>
      </c>
      <c r="BP86">
        <v>0</v>
      </c>
      <c r="BQ86">
        <v>4.25</v>
      </c>
      <c r="BR86">
        <v>2</v>
      </c>
      <c r="BS86">
        <v>0</v>
      </c>
      <c r="BT86">
        <v>0</v>
      </c>
      <c r="BU86">
        <v>0</v>
      </c>
      <c r="BV86">
        <v>0</v>
      </c>
      <c r="BW86">
        <f t="shared" si="5"/>
        <v>80.010000000000005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30.687999999999999</v>
      </c>
      <c r="J87">
        <v>10</v>
      </c>
      <c r="K87">
        <v>686.77995799999997</v>
      </c>
      <c r="L87">
        <v>653.15</v>
      </c>
      <c r="M87">
        <v>92</v>
      </c>
      <c r="N87">
        <v>57.959899999999998</v>
      </c>
      <c r="O87">
        <v>123.66562500000001</v>
      </c>
      <c r="P87">
        <v>102.375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34.799309999999998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17.748000000000001</v>
      </c>
      <c r="AG87">
        <v>13.2432</v>
      </c>
      <c r="AH87">
        <v>151.52000000000001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0</v>
      </c>
      <c r="AN87">
        <v>0.68867999999999996</v>
      </c>
      <c r="AO87">
        <v>20.58</v>
      </c>
      <c r="AP87">
        <v>6.4050000000000002</v>
      </c>
      <c r="AQ87">
        <v>23.436</v>
      </c>
      <c r="AR87">
        <v>38.64</v>
      </c>
      <c r="AS87">
        <v>24.2136</v>
      </c>
      <c r="AT87">
        <v>14.9968</v>
      </c>
      <c r="AU87">
        <v>0</v>
      </c>
      <c r="AV87">
        <v>11.55</v>
      </c>
      <c r="AW87">
        <v>0</v>
      </c>
      <c r="AX87">
        <v>0</v>
      </c>
      <c r="AY87">
        <v>0</v>
      </c>
      <c r="AZ87">
        <f t="shared" si="3"/>
        <v>79.42</v>
      </c>
      <c r="BA87">
        <f t="shared" si="4"/>
        <v>3173.7465620000003</v>
      </c>
      <c r="BB87">
        <v>84</v>
      </c>
      <c r="BD87">
        <v>24</v>
      </c>
      <c r="BE87">
        <v>5.75</v>
      </c>
      <c r="BF87">
        <v>2</v>
      </c>
      <c r="BG87">
        <v>3.88</v>
      </c>
      <c r="BH87">
        <v>5.81</v>
      </c>
      <c r="BI87">
        <v>7</v>
      </c>
      <c r="BJ87">
        <v>1.6</v>
      </c>
      <c r="BK87">
        <v>3.05</v>
      </c>
      <c r="BL87">
        <v>3.07</v>
      </c>
      <c r="BM87">
        <v>1.61</v>
      </c>
      <c r="BN87">
        <v>0.49</v>
      </c>
      <c r="BO87">
        <v>14.91</v>
      </c>
      <c r="BP87">
        <v>0</v>
      </c>
      <c r="BQ87">
        <v>4.25</v>
      </c>
      <c r="BR87">
        <v>2</v>
      </c>
      <c r="BS87">
        <v>0</v>
      </c>
      <c r="BT87">
        <v>0</v>
      </c>
      <c r="BU87">
        <v>0</v>
      </c>
      <c r="BV87">
        <v>0</v>
      </c>
      <c r="BW87">
        <f t="shared" si="5"/>
        <v>79.42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30.687999999999999</v>
      </c>
      <c r="J88">
        <v>10</v>
      </c>
      <c r="K88">
        <v>686.77995799999997</v>
      </c>
      <c r="L88">
        <v>653.15</v>
      </c>
      <c r="M88">
        <v>92</v>
      </c>
      <c r="N88">
        <v>57.959899999999998</v>
      </c>
      <c r="O88">
        <v>123.66562500000001</v>
      </c>
      <c r="P88">
        <v>102.375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34.799309999999998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17.748000000000001</v>
      </c>
      <c r="AG88">
        <v>13.2432</v>
      </c>
      <c r="AH88">
        <v>151.52000000000001</v>
      </c>
      <c r="AI88">
        <v>2.5459999999999998</v>
      </c>
      <c r="AJ88">
        <v>0</v>
      </c>
      <c r="AK88">
        <v>51.394500000000001</v>
      </c>
      <c r="AL88">
        <v>60.423999999999999</v>
      </c>
      <c r="AM88">
        <v>0</v>
      </c>
      <c r="AN88">
        <v>0.68867999999999996</v>
      </c>
      <c r="AO88">
        <v>20.58</v>
      </c>
      <c r="AP88">
        <v>6.4050000000000002</v>
      </c>
      <c r="AQ88">
        <v>23.436</v>
      </c>
      <c r="AR88">
        <v>38.64</v>
      </c>
      <c r="AS88">
        <v>24.2136</v>
      </c>
      <c r="AT88">
        <v>14.9968</v>
      </c>
      <c r="AU88">
        <v>0</v>
      </c>
      <c r="AV88">
        <v>11.55</v>
      </c>
      <c r="AW88">
        <v>0</v>
      </c>
      <c r="AX88">
        <v>0</v>
      </c>
      <c r="AY88">
        <v>0</v>
      </c>
      <c r="AZ88">
        <f t="shared" si="3"/>
        <v>78.820000000000007</v>
      </c>
      <c r="BA88">
        <f t="shared" si="4"/>
        <v>3173.1465620000004</v>
      </c>
      <c r="BB88">
        <v>85</v>
      </c>
      <c r="BD88">
        <v>24</v>
      </c>
      <c r="BE88">
        <v>5.15</v>
      </c>
      <c r="BF88">
        <v>2</v>
      </c>
      <c r="BG88">
        <v>3.88</v>
      </c>
      <c r="BH88">
        <v>5.81</v>
      </c>
      <c r="BI88">
        <v>7</v>
      </c>
      <c r="BJ88">
        <v>1.6</v>
      </c>
      <c r="BK88">
        <v>3.05</v>
      </c>
      <c r="BL88">
        <v>3.07</v>
      </c>
      <c r="BM88">
        <v>1.61</v>
      </c>
      <c r="BN88">
        <v>0.49</v>
      </c>
      <c r="BO88">
        <v>14.91</v>
      </c>
      <c r="BP88">
        <v>0</v>
      </c>
      <c r="BQ88">
        <v>4.25</v>
      </c>
      <c r="BR88">
        <v>2</v>
      </c>
      <c r="BS88">
        <v>0</v>
      </c>
      <c r="BT88">
        <v>0</v>
      </c>
      <c r="BU88">
        <v>0</v>
      </c>
      <c r="BV88">
        <v>0</v>
      </c>
      <c r="BW88">
        <f t="shared" si="5"/>
        <v>78.820000000000007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30.687999999999999</v>
      </c>
      <c r="J89">
        <v>10</v>
      </c>
      <c r="K89">
        <v>686.77995799999997</v>
      </c>
      <c r="L89">
        <v>653.15</v>
      </c>
      <c r="M89">
        <v>92</v>
      </c>
      <c r="N89">
        <v>57.959899999999998</v>
      </c>
      <c r="O89">
        <v>123.66562500000001</v>
      </c>
      <c r="P89">
        <v>102.375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34.799309999999998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17.748000000000001</v>
      </c>
      <c r="AG89">
        <v>13.2432</v>
      </c>
      <c r="AH89">
        <v>151.52000000000001</v>
      </c>
      <c r="AI89">
        <v>13.3665</v>
      </c>
      <c r="AJ89">
        <v>0</v>
      </c>
      <c r="AK89">
        <v>51.394500000000001</v>
      </c>
      <c r="AL89">
        <v>69.72</v>
      </c>
      <c r="AM89">
        <v>0</v>
      </c>
      <c r="AN89">
        <v>0.68867999999999996</v>
      </c>
      <c r="AO89">
        <v>20.58</v>
      </c>
      <c r="AP89">
        <v>6.4050000000000002</v>
      </c>
      <c r="AQ89">
        <v>23.436</v>
      </c>
      <c r="AR89">
        <v>40.847999999999999</v>
      </c>
      <c r="AS89">
        <v>24.2136</v>
      </c>
      <c r="AT89">
        <v>14.9968</v>
      </c>
      <c r="AU89">
        <v>0</v>
      </c>
      <c r="AV89">
        <v>11.55</v>
      </c>
      <c r="AW89">
        <v>0</v>
      </c>
      <c r="AX89">
        <v>0</v>
      </c>
      <c r="AY89">
        <v>0</v>
      </c>
      <c r="AZ89">
        <f t="shared" si="3"/>
        <v>77.39</v>
      </c>
      <c r="BA89">
        <f t="shared" si="4"/>
        <v>3194.0410620000002</v>
      </c>
      <c r="BB89">
        <v>86</v>
      </c>
      <c r="BD89">
        <v>24</v>
      </c>
      <c r="BE89">
        <v>3.72</v>
      </c>
      <c r="BF89">
        <v>2</v>
      </c>
      <c r="BG89">
        <v>3.88</v>
      </c>
      <c r="BH89">
        <v>5.81</v>
      </c>
      <c r="BI89">
        <v>7</v>
      </c>
      <c r="BJ89">
        <v>1.6</v>
      </c>
      <c r="BK89">
        <v>3.05</v>
      </c>
      <c r="BL89">
        <v>3.07</v>
      </c>
      <c r="BM89">
        <v>1.61</v>
      </c>
      <c r="BN89">
        <v>0.49</v>
      </c>
      <c r="BO89">
        <v>14.91</v>
      </c>
      <c r="BP89">
        <v>0</v>
      </c>
      <c r="BQ89">
        <v>4.25</v>
      </c>
      <c r="BR89">
        <v>2</v>
      </c>
      <c r="BS89">
        <v>0</v>
      </c>
      <c r="BT89">
        <v>0</v>
      </c>
      <c r="BU89">
        <v>0</v>
      </c>
      <c r="BV89">
        <v>0</v>
      </c>
      <c r="BW89">
        <f t="shared" si="5"/>
        <v>77.39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30.687999999999999</v>
      </c>
      <c r="J90">
        <v>10</v>
      </c>
      <c r="K90">
        <v>686.77995799999997</v>
      </c>
      <c r="L90">
        <v>653.15</v>
      </c>
      <c r="M90">
        <v>92</v>
      </c>
      <c r="N90">
        <v>57.959899999999998</v>
      </c>
      <c r="O90">
        <v>123.66562500000001</v>
      </c>
      <c r="P90">
        <v>102.375</v>
      </c>
      <c r="Q90">
        <v>10.91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34.799309999999998</v>
      </c>
      <c r="X90">
        <v>147.515625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17.748000000000001</v>
      </c>
      <c r="AG90">
        <v>13.2432</v>
      </c>
      <c r="AH90">
        <v>151.52000000000001</v>
      </c>
      <c r="AI90">
        <v>13.3665</v>
      </c>
      <c r="AJ90">
        <v>0</v>
      </c>
      <c r="AK90">
        <v>51.394500000000001</v>
      </c>
      <c r="AL90">
        <v>69.72</v>
      </c>
      <c r="AM90">
        <v>0</v>
      </c>
      <c r="AN90">
        <v>0.68867999999999996</v>
      </c>
      <c r="AO90">
        <v>20.58</v>
      </c>
      <c r="AP90">
        <v>6.4050000000000002</v>
      </c>
      <c r="AQ90">
        <v>23.436</v>
      </c>
      <c r="AR90">
        <v>40.847999999999999</v>
      </c>
      <c r="AS90">
        <v>24.2136</v>
      </c>
      <c r="AT90">
        <v>14.9968</v>
      </c>
      <c r="AU90">
        <v>0</v>
      </c>
      <c r="AV90">
        <v>11.55</v>
      </c>
      <c r="AW90">
        <v>0</v>
      </c>
      <c r="AX90">
        <v>0</v>
      </c>
      <c r="AY90">
        <v>0</v>
      </c>
      <c r="AZ90">
        <f t="shared" si="3"/>
        <v>77.39</v>
      </c>
      <c r="BA90">
        <f t="shared" si="4"/>
        <v>3194.0410620000002</v>
      </c>
      <c r="BB90">
        <v>87</v>
      </c>
      <c r="BD90">
        <v>24</v>
      </c>
      <c r="BE90">
        <v>3.72</v>
      </c>
      <c r="BF90">
        <v>2</v>
      </c>
      <c r="BG90">
        <v>3.88</v>
      </c>
      <c r="BH90">
        <v>5.81</v>
      </c>
      <c r="BI90">
        <v>7</v>
      </c>
      <c r="BJ90">
        <v>1.6</v>
      </c>
      <c r="BK90">
        <v>3.05</v>
      </c>
      <c r="BL90">
        <v>3.07</v>
      </c>
      <c r="BM90">
        <v>1.61</v>
      </c>
      <c r="BN90">
        <v>0.49</v>
      </c>
      <c r="BO90">
        <v>14.91</v>
      </c>
      <c r="BP90">
        <v>0</v>
      </c>
      <c r="BQ90">
        <v>4.25</v>
      </c>
      <c r="BR90">
        <v>2</v>
      </c>
      <c r="BS90">
        <v>0</v>
      </c>
      <c r="BT90">
        <v>0</v>
      </c>
      <c r="BU90">
        <v>0</v>
      </c>
      <c r="BV90">
        <v>0</v>
      </c>
      <c r="BW90">
        <f t="shared" si="5"/>
        <v>77.39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32.880000000000003</v>
      </c>
      <c r="J91">
        <v>10</v>
      </c>
      <c r="K91">
        <v>686.77995799999997</v>
      </c>
      <c r="L91">
        <v>653.15</v>
      </c>
      <c r="M91">
        <v>92</v>
      </c>
      <c r="N91">
        <v>57.959899999999998</v>
      </c>
      <c r="O91">
        <v>123.66562500000001</v>
      </c>
      <c r="P91">
        <v>102.375</v>
      </c>
      <c r="Q91">
        <v>10.91</v>
      </c>
      <c r="R91">
        <v>42.390099999999997</v>
      </c>
      <c r="S91">
        <v>26.3901</v>
      </c>
      <c r="T91">
        <v>0</v>
      </c>
      <c r="U91">
        <v>418.77</v>
      </c>
      <c r="V91">
        <v>20.73</v>
      </c>
      <c r="W91">
        <v>34.799309999999998</v>
      </c>
      <c r="X91">
        <v>147.515625</v>
      </c>
      <c r="Y91">
        <v>0</v>
      </c>
      <c r="Z91">
        <v>13.2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20.1144</v>
      </c>
      <c r="AG91">
        <v>13.456799999999999</v>
      </c>
      <c r="AH91">
        <v>154.5504</v>
      </c>
      <c r="AI91">
        <v>13.3665</v>
      </c>
      <c r="AJ91">
        <v>0</v>
      </c>
      <c r="AK91">
        <v>51.394500000000001</v>
      </c>
      <c r="AL91">
        <v>69.72</v>
      </c>
      <c r="AM91">
        <v>0</v>
      </c>
      <c r="AN91">
        <v>0.68867999999999996</v>
      </c>
      <c r="AO91">
        <v>19.698</v>
      </c>
      <c r="AP91">
        <v>5.6364000000000001</v>
      </c>
      <c r="AQ91">
        <v>23.436</v>
      </c>
      <c r="AR91">
        <v>40.847999999999999</v>
      </c>
      <c r="AS91">
        <v>24.2136</v>
      </c>
      <c r="AT91">
        <v>14.9968</v>
      </c>
      <c r="AU91">
        <v>0</v>
      </c>
      <c r="AV91">
        <v>11.55</v>
      </c>
      <c r="AW91">
        <v>0</v>
      </c>
      <c r="AX91">
        <v>0</v>
      </c>
      <c r="AY91">
        <v>0</v>
      </c>
      <c r="AZ91">
        <f t="shared" si="3"/>
        <v>78.41</v>
      </c>
      <c r="BA91">
        <f t="shared" si="4"/>
        <v>3212.2128619999999</v>
      </c>
      <c r="BB91">
        <v>88</v>
      </c>
      <c r="BD91">
        <v>24</v>
      </c>
      <c r="BE91">
        <v>3.82</v>
      </c>
      <c r="BF91">
        <v>2</v>
      </c>
      <c r="BG91">
        <v>4</v>
      </c>
      <c r="BH91">
        <v>5.81</v>
      </c>
      <c r="BI91">
        <v>7</v>
      </c>
      <c r="BJ91">
        <v>1.55</v>
      </c>
      <c r="BK91">
        <v>3.09</v>
      </c>
      <c r="BL91">
        <v>3.28</v>
      </c>
      <c r="BM91">
        <v>1.61</v>
      </c>
      <c r="BN91">
        <v>0.51</v>
      </c>
      <c r="BO91">
        <v>15.36</v>
      </c>
      <c r="BP91">
        <v>0</v>
      </c>
      <c r="BQ91">
        <v>4.38</v>
      </c>
      <c r="BR91">
        <v>2</v>
      </c>
      <c r="BS91">
        <v>0</v>
      </c>
      <c r="BT91">
        <v>0</v>
      </c>
      <c r="BU91">
        <v>0</v>
      </c>
      <c r="BV91">
        <v>0</v>
      </c>
      <c r="BW91">
        <f t="shared" si="5"/>
        <v>78.41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32.880000000000003</v>
      </c>
      <c r="J92">
        <v>10</v>
      </c>
      <c r="K92">
        <v>686.77995799999997</v>
      </c>
      <c r="L92">
        <v>653.15</v>
      </c>
      <c r="M92">
        <v>92</v>
      </c>
      <c r="N92">
        <v>57.959899999999998</v>
      </c>
      <c r="O92">
        <v>123.66562500000001</v>
      </c>
      <c r="P92">
        <v>102.375</v>
      </c>
      <c r="Q92">
        <v>10.91</v>
      </c>
      <c r="R92">
        <v>42.390099999999997</v>
      </c>
      <c r="S92">
        <v>26.3901</v>
      </c>
      <c r="T92">
        <v>0</v>
      </c>
      <c r="U92">
        <v>418.77</v>
      </c>
      <c r="V92">
        <v>20.73</v>
      </c>
      <c r="W92">
        <v>34.799309999999998</v>
      </c>
      <c r="X92">
        <v>147.515625</v>
      </c>
      <c r="Y92">
        <v>0</v>
      </c>
      <c r="Z92">
        <v>13.2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20.1144</v>
      </c>
      <c r="AG92">
        <v>13.456799999999999</v>
      </c>
      <c r="AH92">
        <v>154.5504</v>
      </c>
      <c r="AI92">
        <v>13.3665</v>
      </c>
      <c r="AJ92">
        <v>0</v>
      </c>
      <c r="AK92">
        <v>51.394500000000001</v>
      </c>
      <c r="AL92">
        <v>69.72</v>
      </c>
      <c r="AM92">
        <v>0</v>
      </c>
      <c r="AN92">
        <v>0.68867999999999996</v>
      </c>
      <c r="AO92">
        <v>19.698</v>
      </c>
      <c r="AP92">
        <v>5.6364000000000001</v>
      </c>
      <c r="AQ92">
        <v>23.436</v>
      </c>
      <c r="AR92">
        <v>40.847999999999999</v>
      </c>
      <c r="AS92">
        <v>24.2136</v>
      </c>
      <c r="AT92">
        <v>13.128102</v>
      </c>
      <c r="AU92">
        <v>0</v>
      </c>
      <c r="AV92">
        <v>11.55</v>
      </c>
      <c r="AW92">
        <v>0</v>
      </c>
      <c r="AX92">
        <v>0</v>
      </c>
      <c r="AY92">
        <v>0</v>
      </c>
      <c r="AZ92">
        <f t="shared" si="3"/>
        <v>78.41</v>
      </c>
      <c r="BA92">
        <f t="shared" si="4"/>
        <v>3210.3441640000001</v>
      </c>
      <c r="BB92">
        <v>89</v>
      </c>
      <c r="BD92">
        <v>24</v>
      </c>
      <c r="BE92">
        <v>3.82</v>
      </c>
      <c r="BF92">
        <v>2</v>
      </c>
      <c r="BG92">
        <v>4</v>
      </c>
      <c r="BH92">
        <v>5.81</v>
      </c>
      <c r="BI92">
        <v>7</v>
      </c>
      <c r="BJ92">
        <v>1.55</v>
      </c>
      <c r="BK92">
        <v>3.09</v>
      </c>
      <c r="BL92">
        <v>3.28</v>
      </c>
      <c r="BM92">
        <v>1.61</v>
      </c>
      <c r="BN92">
        <v>0.51</v>
      </c>
      <c r="BO92">
        <v>15.36</v>
      </c>
      <c r="BP92">
        <v>0</v>
      </c>
      <c r="BQ92">
        <v>4.38</v>
      </c>
      <c r="BR92">
        <v>2</v>
      </c>
      <c r="BS92">
        <v>0</v>
      </c>
      <c r="BT92">
        <v>0</v>
      </c>
      <c r="BU92">
        <v>0</v>
      </c>
      <c r="BV92">
        <v>0</v>
      </c>
      <c r="BW92">
        <f t="shared" si="5"/>
        <v>78.41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32.880000000000003</v>
      </c>
      <c r="J93">
        <v>10</v>
      </c>
      <c r="K93">
        <v>686.77995799999997</v>
      </c>
      <c r="L93">
        <v>653.15</v>
      </c>
      <c r="M93">
        <v>92</v>
      </c>
      <c r="N93">
        <v>57.959899999999998</v>
      </c>
      <c r="O93">
        <v>123.66562500000001</v>
      </c>
      <c r="P93">
        <v>102.375</v>
      </c>
      <c r="Q93">
        <v>10.91</v>
      </c>
      <c r="R93">
        <v>42.390099999999997</v>
      </c>
      <c r="S93">
        <v>26.3901</v>
      </c>
      <c r="T93">
        <v>0</v>
      </c>
      <c r="U93">
        <v>418.77</v>
      </c>
      <c r="V93">
        <v>20.73</v>
      </c>
      <c r="W93">
        <v>34.799309999999998</v>
      </c>
      <c r="X93">
        <v>147.515625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20.1144</v>
      </c>
      <c r="AG93">
        <v>13.670400000000001</v>
      </c>
      <c r="AH93">
        <v>154.5504</v>
      </c>
      <c r="AI93">
        <v>13.3665</v>
      </c>
      <c r="AJ93">
        <v>0</v>
      </c>
      <c r="AK93">
        <v>51.394500000000001</v>
      </c>
      <c r="AL93">
        <v>60.423999999999999</v>
      </c>
      <c r="AM93">
        <v>0</v>
      </c>
      <c r="AN93">
        <v>0.68867999999999996</v>
      </c>
      <c r="AO93">
        <v>19.698</v>
      </c>
      <c r="AP93">
        <v>5.6364000000000001</v>
      </c>
      <c r="AQ93">
        <v>23.436</v>
      </c>
      <c r="AR93">
        <v>44.16</v>
      </c>
      <c r="AS93">
        <v>26.904</v>
      </c>
      <c r="AT93">
        <v>14.9968</v>
      </c>
      <c r="AU93">
        <v>0</v>
      </c>
      <c r="AV93">
        <v>11.55</v>
      </c>
      <c r="AW93">
        <v>0</v>
      </c>
      <c r="AX93">
        <v>0</v>
      </c>
      <c r="AY93">
        <v>0</v>
      </c>
      <c r="AZ93">
        <f t="shared" si="3"/>
        <v>78.41</v>
      </c>
      <c r="BA93">
        <f t="shared" si="4"/>
        <v>3209.1328619999999</v>
      </c>
      <c r="BB93">
        <v>90</v>
      </c>
      <c r="BD93">
        <v>24</v>
      </c>
      <c r="BE93">
        <v>3.82</v>
      </c>
      <c r="BF93">
        <v>2</v>
      </c>
      <c r="BG93">
        <v>4</v>
      </c>
      <c r="BH93">
        <v>5.81</v>
      </c>
      <c r="BI93">
        <v>7</v>
      </c>
      <c r="BJ93">
        <v>1.55</v>
      </c>
      <c r="BK93">
        <v>3.09</v>
      </c>
      <c r="BL93">
        <v>3.28</v>
      </c>
      <c r="BM93">
        <v>1.61</v>
      </c>
      <c r="BN93">
        <v>0.51</v>
      </c>
      <c r="BO93">
        <v>15.36</v>
      </c>
      <c r="BP93">
        <v>0</v>
      </c>
      <c r="BQ93">
        <v>4.38</v>
      </c>
      <c r="BR93">
        <v>2</v>
      </c>
      <c r="BS93">
        <v>0</v>
      </c>
      <c r="BT93">
        <v>0</v>
      </c>
      <c r="BU93">
        <v>0</v>
      </c>
      <c r="BV93">
        <v>0</v>
      </c>
      <c r="BW93">
        <f t="shared" si="5"/>
        <v>78.41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32.880000000000003</v>
      </c>
      <c r="J94">
        <v>10</v>
      </c>
      <c r="K94">
        <v>686.77995799999997</v>
      </c>
      <c r="L94">
        <v>653.15</v>
      </c>
      <c r="M94">
        <v>92</v>
      </c>
      <c r="N94">
        <v>57.959899999999998</v>
      </c>
      <c r="O94">
        <v>123.66562500000001</v>
      </c>
      <c r="P94">
        <v>102.375</v>
      </c>
      <c r="Q94">
        <v>10.91</v>
      </c>
      <c r="R94">
        <v>42.390099999999997</v>
      </c>
      <c r="S94">
        <v>26.3901</v>
      </c>
      <c r="T94">
        <v>0</v>
      </c>
      <c r="U94">
        <v>418.77</v>
      </c>
      <c r="V94">
        <v>20.73</v>
      </c>
      <c r="W94">
        <v>34.799309999999998</v>
      </c>
      <c r="X94">
        <v>147.515625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20.1144</v>
      </c>
      <c r="AG94">
        <v>13.670400000000001</v>
      </c>
      <c r="AH94">
        <v>154.5504</v>
      </c>
      <c r="AI94">
        <v>13.3665</v>
      </c>
      <c r="AJ94">
        <v>0</v>
      </c>
      <c r="AK94">
        <v>51.394500000000001</v>
      </c>
      <c r="AL94">
        <v>60.423999999999999</v>
      </c>
      <c r="AM94">
        <v>0</v>
      </c>
      <c r="AN94">
        <v>0.68867999999999996</v>
      </c>
      <c r="AO94">
        <v>19.698</v>
      </c>
      <c r="AP94">
        <v>5.6364000000000001</v>
      </c>
      <c r="AQ94">
        <v>23.436</v>
      </c>
      <c r="AR94">
        <v>44.16</v>
      </c>
      <c r="AS94">
        <v>26.904</v>
      </c>
      <c r="AT94">
        <v>14.9968</v>
      </c>
      <c r="AU94">
        <v>0</v>
      </c>
      <c r="AV94">
        <v>11.55</v>
      </c>
      <c r="AW94">
        <v>0</v>
      </c>
      <c r="AX94">
        <v>0</v>
      </c>
      <c r="AY94">
        <v>0</v>
      </c>
      <c r="AZ94">
        <f t="shared" si="3"/>
        <v>78.309999999999988</v>
      </c>
      <c r="BA94">
        <f t="shared" si="4"/>
        <v>3209.032862</v>
      </c>
      <c r="BB94">
        <v>91</v>
      </c>
      <c r="BD94">
        <v>24</v>
      </c>
      <c r="BE94">
        <v>3.82</v>
      </c>
      <c r="BF94">
        <v>2</v>
      </c>
      <c r="BG94">
        <v>4</v>
      </c>
      <c r="BH94">
        <v>5.81</v>
      </c>
      <c r="BI94">
        <v>7</v>
      </c>
      <c r="BJ94">
        <v>1.55</v>
      </c>
      <c r="BK94">
        <v>3.05</v>
      </c>
      <c r="BL94">
        <v>3.22</v>
      </c>
      <c r="BM94">
        <v>1.61</v>
      </c>
      <c r="BN94">
        <v>0.51</v>
      </c>
      <c r="BO94">
        <v>15.36</v>
      </c>
      <c r="BP94">
        <v>0</v>
      </c>
      <c r="BQ94">
        <v>4.38</v>
      </c>
      <c r="BR94">
        <v>2</v>
      </c>
      <c r="BS94">
        <v>0</v>
      </c>
      <c r="BT94">
        <v>0</v>
      </c>
      <c r="BU94">
        <v>0</v>
      </c>
      <c r="BV94">
        <v>0</v>
      </c>
      <c r="BW94">
        <f t="shared" si="5"/>
        <v>78.309999999999988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31.783999999999999</v>
      </c>
      <c r="J95">
        <v>10</v>
      </c>
      <c r="K95">
        <v>686.77995799999997</v>
      </c>
      <c r="L95">
        <v>653.15</v>
      </c>
      <c r="M95">
        <v>92</v>
      </c>
      <c r="N95">
        <v>57.959899999999998</v>
      </c>
      <c r="O95">
        <v>123.66562500000001</v>
      </c>
      <c r="P95">
        <v>102.375</v>
      </c>
      <c r="Q95">
        <v>10.91</v>
      </c>
      <c r="R95">
        <v>42.390099999999997</v>
      </c>
      <c r="S95">
        <v>26.3901</v>
      </c>
      <c r="T95">
        <v>0</v>
      </c>
      <c r="U95">
        <v>418.77</v>
      </c>
      <c r="V95">
        <v>20.73</v>
      </c>
      <c r="W95">
        <v>34.799309999999998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36.459600000000002</v>
      </c>
      <c r="AE95">
        <v>49.436556000000003</v>
      </c>
      <c r="AF95">
        <v>18.734000000000002</v>
      </c>
      <c r="AG95">
        <v>13.884</v>
      </c>
      <c r="AH95">
        <v>151.52000000000001</v>
      </c>
      <c r="AI95">
        <v>13.3665</v>
      </c>
      <c r="AJ95">
        <v>0</v>
      </c>
      <c r="AK95">
        <v>51.394500000000001</v>
      </c>
      <c r="AL95">
        <v>60.423999999999999</v>
      </c>
      <c r="AM95">
        <v>0</v>
      </c>
      <c r="AN95">
        <v>0.68867999999999996</v>
      </c>
      <c r="AO95">
        <v>19.11</v>
      </c>
      <c r="AP95">
        <v>5.6364000000000001</v>
      </c>
      <c r="AQ95">
        <v>23.436</v>
      </c>
      <c r="AR95">
        <v>44.16</v>
      </c>
      <c r="AS95">
        <v>26.904</v>
      </c>
      <c r="AT95">
        <v>14.9968</v>
      </c>
      <c r="AU95">
        <v>0</v>
      </c>
      <c r="AV95">
        <v>11.55</v>
      </c>
      <c r="AW95">
        <v>0</v>
      </c>
      <c r="AX95">
        <v>0</v>
      </c>
      <c r="AY95">
        <v>0</v>
      </c>
      <c r="AZ95">
        <f t="shared" si="3"/>
        <v>78.309999999999988</v>
      </c>
      <c r="BA95">
        <f t="shared" si="4"/>
        <v>3191.0516620000003</v>
      </c>
      <c r="BB95">
        <v>92</v>
      </c>
      <c r="BD95">
        <v>24</v>
      </c>
      <c r="BE95">
        <v>3.82</v>
      </c>
      <c r="BF95">
        <v>2</v>
      </c>
      <c r="BG95">
        <v>4</v>
      </c>
      <c r="BH95">
        <v>5.81</v>
      </c>
      <c r="BI95">
        <v>7</v>
      </c>
      <c r="BJ95">
        <v>1.55</v>
      </c>
      <c r="BK95">
        <v>3.05</v>
      </c>
      <c r="BL95">
        <v>3.22</v>
      </c>
      <c r="BM95">
        <v>1.61</v>
      </c>
      <c r="BN95">
        <v>0.51</v>
      </c>
      <c r="BO95">
        <v>15.36</v>
      </c>
      <c r="BP95">
        <v>0</v>
      </c>
      <c r="BQ95">
        <v>4.38</v>
      </c>
      <c r="BR95">
        <v>2</v>
      </c>
      <c r="BS95">
        <v>0</v>
      </c>
      <c r="BT95">
        <v>0</v>
      </c>
      <c r="BU95">
        <v>0</v>
      </c>
      <c r="BV95">
        <v>0</v>
      </c>
      <c r="BW95">
        <f t="shared" si="5"/>
        <v>78.309999999999988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31.783999999999999</v>
      </c>
      <c r="J96">
        <v>10</v>
      </c>
      <c r="K96">
        <v>686.77995799999997</v>
      </c>
      <c r="L96">
        <v>653.15</v>
      </c>
      <c r="M96">
        <v>92</v>
      </c>
      <c r="N96">
        <v>57.959899999999998</v>
      </c>
      <c r="O96">
        <v>123.66562500000001</v>
      </c>
      <c r="P96">
        <v>106.125</v>
      </c>
      <c r="Q96">
        <v>10.91</v>
      </c>
      <c r="R96">
        <v>42.390099999999997</v>
      </c>
      <c r="S96">
        <v>26.3901</v>
      </c>
      <c r="T96">
        <v>0</v>
      </c>
      <c r="U96">
        <v>418.77</v>
      </c>
      <c r="V96">
        <v>20.73</v>
      </c>
      <c r="W96">
        <v>34.799309999999998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36.459600000000002</v>
      </c>
      <c r="AE96">
        <v>49.436556000000003</v>
      </c>
      <c r="AF96">
        <v>18.734000000000002</v>
      </c>
      <c r="AG96">
        <v>13.884</v>
      </c>
      <c r="AH96">
        <v>151.52000000000001</v>
      </c>
      <c r="AI96">
        <v>13.3665</v>
      </c>
      <c r="AJ96">
        <v>0</v>
      </c>
      <c r="AK96">
        <v>51.394500000000001</v>
      </c>
      <c r="AL96">
        <v>60.423999999999999</v>
      </c>
      <c r="AM96">
        <v>0</v>
      </c>
      <c r="AN96">
        <v>0.68867999999999996</v>
      </c>
      <c r="AO96">
        <v>19.11</v>
      </c>
      <c r="AP96">
        <v>5.6364000000000001</v>
      </c>
      <c r="AQ96">
        <v>23.436</v>
      </c>
      <c r="AR96">
        <v>44.16</v>
      </c>
      <c r="AS96">
        <v>26.904</v>
      </c>
      <c r="AT96">
        <v>14.781321999999999</v>
      </c>
      <c r="AU96">
        <v>0</v>
      </c>
      <c r="AV96">
        <v>11.55</v>
      </c>
      <c r="AW96">
        <v>0</v>
      </c>
      <c r="AX96">
        <v>0</v>
      </c>
      <c r="AY96">
        <v>0</v>
      </c>
      <c r="AZ96">
        <f t="shared" si="3"/>
        <v>78.309999999999988</v>
      </c>
      <c r="BA96">
        <f t="shared" si="4"/>
        <v>3194.5861840000002</v>
      </c>
      <c r="BB96">
        <v>93</v>
      </c>
      <c r="BD96">
        <v>24</v>
      </c>
      <c r="BE96">
        <v>3.82</v>
      </c>
      <c r="BF96">
        <v>2</v>
      </c>
      <c r="BG96">
        <v>4</v>
      </c>
      <c r="BH96">
        <v>5.81</v>
      </c>
      <c r="BI96">
        <v>7</v>
      </c>
      <c r="BJ96">
        <v>1.55</v>
      </c>
      <c r="BK96">
        <v>3.05</v>
      </c>
      <c r="BL96">
        <v>3.22</v>
      </c>
      <c r="BM96">
        <v>1.61</v>
      </c>
      <c r="BN96">
        <v>0.51</v>
      </c>
      <c r="BO96">
        <v>15.36</v>
      </c>
      <c r="BP96">
        <v>0</v>
      </c>
      <c r="BQ96">
        <v>4.38</v>
      </c>
      <c r="BR96">
        <v>2</v>
      </c>
      <c r="BS96">
        <v>0</v>
      </c>
      <c r="BT96">
        <v>0</v>
      </c>
      <c r="BU96">
        <v>0</v>
      </c>
      <c r="BV96">
        <v>0</v>
      </c>
      <c r="BW96">
        <f t="shared" si="5"/>
        <v>78.309999999999988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31.783999999999999</v>
      </c>
      <c r="J97">
        <v>10</v>
      </c>
      <c r="K97">
        <v>686.77995799999997</v>
      </c>
      <c r="L97">
        <v>653.15</v>
      </c>
      <c r="M97">
        <v>92</v>
      </c>
      <c r="N97">
        <v>57.959899999999998</v>
      </c>
      <c r="O97">
        <v>123.66562500000001</v>
      </c>
      <c r="P97">
        <v>109.5</v>
      </c>
      <c r="Q97">
        <v>10.91</v>
      </c>
      <c r="R97">
        <v>42.390099999999997</v>
      </c>
      <c r="S97">
        <v>26.3901</v>
      </c>
      <c r="T97">
        <v>0</v>
      </c>
      <c r="U97">
        <v>418.77</v>
      </c>
      <c r="V97">
        <v>20.73</v>
      </c>
      <c r="W97">
        <v>34.799309999999998</v>
      </c>
      <c r="X97">
        <v>147.515625</v>
      </c>
      <c r="Y97">
        <v>0</v>
      </c>
      <c r="Z97">
        <v>1.1000000000000001</v>
      </c>
      <c r="AA97">
        <v>28.045000000000002</v>
      </c>
      <c r="AB97">
        <v>39.510120000000001</v>
      </c>
      <c r="AC97">
        <v>29.062808</v>
      </c>
      <c r="AD97">
        <v>36.459600000000002</v>
      </c>
      <c r="AE97">
        <v>49.436556000000003</v>
      </c>
      <c r="AF97">
        <v>18.734000000000002</v>
      </c>
      <c r="AG97">
        <v>14.0976</v>
      </c>
      <c r="AH97">
        <v>151.52000000000001</v>
      </c>
      <c r="AI97">
        <v>0</v>
      </c>
      <c r="AJ97">
        <v>0</v>
      </c>
      <c r="AK97">
        <v>51.394500000000001</v>
      </c>
      <c r="AL97">
        <v>60.423999999999999</v>
      </c>
      <c r="AM97">
        <v>0</v>
      </c>
      <c r="AN97">
        <v>0.68867999999999996</v>
      </c>
      <c r="AO97">
        <v>19.11</v>
      </c>
      <c r="AP97">
        <v>5.6364000000000001</v>
      </c>
      <c r="AQ97">
        <v>23.436</v>
      </c>
      <c r="AR97">
        <v>44.16</v>
      </c>
      <c r="AS97">
        <v>28.249199999999998</v>
      </c>
      <c r="AT97">
        <v>13.52529</v>
      </c>
      <c r="AU97">
        <v>0</v>
      </c>
      <c r="AV97">
        <v>19.95</v>
      </c>
      <c r="AW97">
        <v>0</v>
      </c>
      <c r="AX97">
        <v>0</v>
      </c>
      <c r="AY97">
        <v>0</v>
      </c>
      <c r="AZ97">
        <f t="shared" si="3"/>
        <v>78.309999999999988</v>
      </c>
      <c r="BA97">
        <f t="shared" si="4"/>
        <v>3179.1943720000004</v>
      </c>
      <c r="BB97">
        <v>94</v>
      </c>
      <c r="BD97">
        <v>24</v>
      </c>
      <c r="BE97">
        <v>3.82</v>
      </c>
      <c r="BF97">
        <v>2</v>
      </c>
      <c r="BG97">
        <v>4</v>
      </c>
      <c r="BH97">
        <v>5.81</v>
      </c>
      <c r="BI97">
        <v>7</v>
      </c>
      <c r="BJ97">
        <v>1.55</v>
      </c>
      <c r="BK97">
        <v>3.05</v>
      </c>
      <c r="BL97">
        <v>3.22</v>
      </c>
      <c r="BM97">
        <v>1.61</v>
      </c>
      <c r="BN97">
        <v>0.51</v>
      </c>
      <c r="BO97">
        <v>15.36</v>
      </c>
      <c r="BP97">
        <v>0</v>
      </c>
      <c r="BQ97">
        <v>4.38</v>
      </c>
      <c r="BR97">
        <v>2</v>
      </c>
      <c r="BS97">
        <v>0</v>
      </c>
      <c r="BT97">
        <v>0</v>
      </c>
      <c r="BU97">
        <v>0</v>
      </c>
      <c r="BV97">
        <v>0</v>
      </c>
      <c r="BW97">
        <f t="shared" si="5"/>
        <v>78.309999999999988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31.783999999999999</v>
      </c>
      <c r="J98">
        <v>10</v>
      </c>
      <c r="K98">
        <v>686.77995799999997</v>
      </c>
      <c r="L98">
        <v>653.15</v>
      </c>
      <c r="M98">
        <v>92</v>
      </c>
      <c r="N98">
        <v>57.959899999999998</v>
      </c>
      <c r="O98">
        <v>123.66562500000001</v>
      </c>
      <c r="P98">
        <v>111.75</v>
      </c>
      <c r="Q98">
        <v>10.91</v>
      </c>
      <c r="R98">
        <v>42.390099999999997</v>
      </c>
      <c r="S98">
        <v>26.3901</v>
      </c>
      <c r="T98">
        <v>0</v>
      </c>
      <c r="U98">
        <v>418.77</v>
      </c>
      <c r="V98">
        <v>20.73</v>
      </c>
      <c r="W98">
        <v>34.799309999999998</v>
      </c>
      <c r="X98">
        <v>147.515625</v>
      </c>
      <c r="Y98">
        <v>0</v>
      </c>
      <c r="Z98">
        <v>1.1000000000000001</v>
      </c>
      <c r="AA98">
        <v>28.045000000000002</v>
      </c>
      <c r="AB98">
        <v>39.510120000000001</v>
      </c>
      <c r="AC98">
        <v>29.062808</v>
      </c>
      <c r="AD98">
        <v>36.459600000000002</v>
      </c>
      <c r="AE98">
        <v>49.436556000000003</v>
      </c>
      <c r="AF98">
        <v>18.734000000000002</v>
      </c>
      <c r="AG98">
        <v>14.0976</v>
      </c>
      <c r="AH98">
        <v>151.52000000000001</v>
      </c>
      <c r="AI98">
        <v>0</v>
      </c>
      <c r="AJ98">
        <v>0</v>
      </c>
      <c r="AK98">
        <v>51.394500000000001</v>
      </c>
      <c r="AL98">
        <v>60.423999999999999</v>
      </c>
      <c r="AM98">
        <v>0</v>
      </c>
      <c r="AN98">
        <v>0.68867999999999996</v>
      </c>
      <c r="AO98">
        <v>19.11</v>
      </c>
      <c r="AP98">
        <v>5.6364000000000001</v>
      </c>
      <c r="AQ98">
        <v>23.436</v>
      </c>
      <c r="AR98">
        <v>44.16</v>
      </c>
      <c r="AS98">
        <v>28.249199999999998</v>
      </c>
      <c r="AT98">
        <v>14.629656000000001</v>
      </c>
      <c r="AU98">
        <v>0</v>
      </c>
      <c r="AV98">
        <v>19.95</v>
      </c>
      <c r="AW98">
        <v>0</v>
      </c>
      <c r="AX98">
        <v>0</v>
      </c>
      <c r="AY98">
        <v>0</v>
      </c>
      <c r="AZ98">
        <f t="shared" si="3"/>
        <v>78.309999999999988</v>
      </c>
      <c r="BA98">
        <f t="shared" si="4"/>
        <v>3182.5487380000004</v>
      </c>
      <c r="BB98">
        <v>95</v>
      </c>
      <c r="BD98">
        <v>24</v>
      </c>
      <c r="BE98">
        <v>3.82</v>
      </c>
      <c r="BF98">
        <v>2</v>
      </c>
      <c r="BG98">
        <v>4</v>
      </c>
      <c r="BH98">
        <v>5.81</v>
      </c>
      <c r="BI98">
        <v>7</v>
      </c>
      <c r="BJ98">
        <v>1.55</v>
      </c>
      <c r="BK98">
        <v>3.05</v>
      </c>
      <c r="BL98">
        <v>3.22</v>
      </c>
      <c r="BM98">
        <v>1.61</v>
      </c>
      <c r="BN98">
        <v>0.51</v>
      </c>
      <c r="BO98">
        <v>15.36</v>
      </c>
      <c r="BP98">
        <v>0</v>
      </c>
      <c r="BQ98">
        <v>4.38</v>
      </c>
      <c r="BR98">
        <v>2</v>
      </c>
      <c r="BS98">
        <v>0</v>
      </c>
      <c r="BT98">
        <v>0</v>
      </c>
      <c r="BU98">
        <v>0</v>
      </c>
      <c r="BV98">
        <v>0</v>
      </c>
      <c r="BW98">
        <f t="shared" si="5"/>
        <v>78.309999999999988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0.36210800000000026</v>
      </c>
      <c r="J99">
        <f t="shared" si="6"/>
        <v>0.26216110000000004</v>
      </c>
      <c r="K99">
        <f t="shared" si="6"/>
        <v>15.729058230999984</v>
      </c>
      <c r="L99">
        <f t="shared" si="6"/>
        <v>15.664561800000021</v>
      </c>
      <c r="M99">
        <f t="shared" si="6"/>
        <v>2.2080000000000002</v>
      </c>
      <c r="N99">
        <f t="shared" si="6"/>
        <v>1.3921402999999977</v>
      </c>
      <c r="O99">
        <f t="shared" si="6"/>
        <v>2.9679749999999947</v>
      </c>
      <c r="P99">
        <f t="shared" si="6"/>
        <v>2.4586874999999999</v>
      </c>
      <c r="Q99">
        <f t="shared" si="6"/>
        <v>0.25704829999999973</v>
      </c>
      <c r="R99">
        <f t="shared" si="6"/>
        <v>0.99874470000000126</v>
      </c>
      <c r="S99">
        <f t="shared" si="6"/>
        <v>0.62177190000000093</v>
      </c>
      <c r="T99">
        <f t="shared" si="6"/>
        <v>0</v>
      </c>
      <c r="U99">
        <f t="shared" si="6"/>
        <v>10.050479999999991</v>
      </c>
      <c r="V99">
        <f t="shared" si="6"/>
        <v>0.47238425000000023</v>
      </c>
      <c r="W99">
        <f t="shared" si="6"/>
        <v>0.8330619749999999</v>
      </c>
      <c r="X99">
        <f t="shared" si="6"/>
        <v>3.540375</v>
      </c>
      <c r="Y99">
        <f t="shared" si="6"/>
        <v>0</v>
      </c>
      <c r="Z99">
        <f t="shared" si="6"/>
        <v>0.15085290000000021</v>
      </c>
      <c r="AA99">
        <f t="shared" si="6"/>
        <v>0.39498814999999993</v>
      </c>
      <c r="AB99">
        <f t="shared" si="6"/>
        <v>0.69142709999999918</v>
      </c>
      <c r="AC99">
        <f t="shared" si="6"/>
        <v>0.52288891799999904</v>
      </c>
      <c r="AD99">
        <f t="shared" si="6"/>
        <v>0.87503040000000076</v>
      </c>
      <c r="AE99">
        <f t="shared" si="6"/>
        <v>1.1864773440000005</v>
      </c>
      <c r="AF99">
        <f t="shared" si="6"/>
        <v>0.36205919999999997</v>
      </c>
      <c r="AG99">
        <f t="shared" si="6"/>
        <v>0.25268879999999999</v>
      </c>
      <c r="AH99">
        <f t="shared" si="6"/>
        <v>3.3299124250000016</v>
      </c>
      <c r="AI99">
        <f t="shared" si="6"/>
        <v>0.19445074999999998</v>
      </c>
      <c r="AJ99">
        <f t="shared" si="6"/>
        <v>0</v>
      </c>
      <c r="AK99">
        <f t="shared" si="6"/>
        <v>1.2334680000000007</v>
      </c>
      <c r="AL99">
        <f t="shared" si="6"/>
        <v>1.5291919999999997</v>
      </c>
      <c r="AM99">
        <f t="shared" si="6"/>
        <v>6.6650000000000029E-2</v>
      </c>
      <c r="AN99">
        <f t="shared" si="6"/>
        <v>1.6394409999999988E-2</v>
      </c>
      <c r="AO99">
        <f t="shared" si="6"/>
        <v>0.38359649999999967</v>
      </c>
      <c r="AP99">
        <f t="shared" si="6"/>
        <v>0.18593715</v>
      </c>
      <c r="AQ99">
        <f t="shared" si="6"/>
        <v>0.42965999999999965</v>
      </c>
      <c r="AR99">
        <f t="shared" si="6"/>
        <v>0.96296399999999904</v>
      </c>
      <c r="AS99">
        <f t="shared" si="6"/>
        <v>0.63157140000000056</v>
      </c>
      <c r="AT99">
        <f t="shared" si="6"/>
        <v>0.35103890049999964</v>
      </c>
      <c r="AU99">
        <f t="shared" si="6"/>
        <v>0</v>
      </c>
      <c r="AV99">
        <f t="shared" si="6"/>
        <v>0.23988439999999989</v>
      </c>
      <c r="AW99">
        <f t="shared" si="6"/>
        <v>0.11015999999999998</v>
      </c>
      <c r="AX99">
        <f t="shared" si="6"/>
        <v>2.7143550000000016E-2</v>
      </c>
      <c r="AY99">
        <f t="shared" si="6"/>
        <v>0</v>
      </c>
      <c r="AZ99">
        <f t="shared" si="6"/>
        <v>1.9439750000000011</v>
      </c>
      <c r="BA99">
        <f t="shared" si="4"/>
        <v>73.890969353499955</v>
      </c>
      <c r="BD99">
        <f t="shared" ref="BD99:BW99" si="7">SUM(BD3:BD98)/4000</f>
        <v>0.57072500000000015</v>
      </c>
      <c r="BE99">
        <f t="shared" si="7"/>
        <v>0.17078750000000018</v>
      </c>
      <c r="BF99">
        <f t="shared" si="7"/>
        <v>4.8000000000000001E-2</v>
      </c>
      <c r="BG99">
        <f t="shared" si="7"/>
        <v>9.5039999999999972E-2</v>
      </c>
      <c r="BH99">
        <f t="shared" si="7"/>
        <v>0.13867999999999994</v>
      </c>
      <c r="BI99">
        <f t="shared" si="7"/>
        <v>0.16800000000000001</v>
      </c>
      <c r="BJ99">
        <f t="shared" si="7"/>
        <v>3.7599999999999974E-2</v>
      </c>
      <c r="BK99">
        <f t="shared" si="7"/>
        <v>7.3682500000000081E-2</v>
      </c>
      <c r="BL99">
        <f t="shared" si="7"/>
        <v>7.6710000000000042E-2</v>
      </c>
      <c r="BM99">
        <f t="shared" si="7"/>
        <v>3.8640000000000049E-2</v>
      </c>
      <c r="BN99">
        <f t="shared" si="7"/>
        <v>1.2080000000000013E-2</v>
      </c>
      <c r="BO99">
        <f t="shared" si="7"/>
        <v>0.36193000000000031</v>
      </c>
      <c r="BP99">
        <f t="shared" si="7"/>
        <v>0</v>
      </c>
      <c r="BQ99">
        <f t="shared" si="7"/>
        <v>0.10407999999999994</v>
      </c>
      <c r="BR99">
        <f t="shared" si="7"/>
        <v>4.8000000000000001E-2</v>
      </c>
      <c r="BS99">
        <f t="shared" si="7"/>
        <v>2.0000000000000002E-5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1.9439750000000011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17.773427999999999</v>
      </c>
      <c r="K3">
        <v>665.146389</v>
      </c>
      <c r="L3">
        <v>632.57577500000002</v>
      </c>
      <c r="M3">
        <v>89.102000000000004</v>
      </c>
      <c r="N3">
        <v>57.202030999999998</v>
      </c>
      <c r="O3">
        <v>119.770158</v>
      </c>
      <c r="P3">
        <v>98.787000000000006</v>
      </c>
      <c r="Q3">
        <v>10.566335</v>
      </c>
      <c r="R3">
        <v>41.054811999999998</v>
      </c>
      <c r="S3">
        <v>25.558812</v>
      </c>
      <c r="T3">
        <v>0</v>
      </c>
      <c r="U3">
        <v>405.57874500000003</v>
      </c>
      <c r="V3">
        <v>18.173901999999998</v>
      </c>
      <c r="W3">
        <v>33.703131999999997</v>
      </c>
      <c r="X3">
        <v>142.86888300000001</v>
      </c>
      <c r="Y3">
        <v>0</v>
      </c>
      <c r="Z3">
        <v>6.3473550000000003</v>
      </c>
      <c r="AA3">
        <v>40.820414999999997</v>
      </c>
      <c r="AB3">
        <v>12.755184</v>
      </c>
      <c r="AC3">
        <v>9.3729879999999994</v>
      </c>
      <c r="AD3">
        <v>35.311123000000002</v>
      </c>
      <c r="AE3">
        <v>47.879303999999998</v>
      </c>
      <c r="AF3">
        <v>18.143878999999998</v>
      </c>
      <c r="AG3">
        <v>0</v>
      </c>
      <c r="AH3">
        <v>135.92452</v>
      </c>
      <c r="AI3">
        <v>0</v>
      </c>
      <c r="AJ3">
        <v>0</v>
      </c>
      <c r="AK3">
        <v>49.775573000000001</v>
      </c>
      <c r="AL3">
        <v>81.028583999999995</v>
      </c>
      <c r="AM3">
        <v>0</v>
      </c>
      <c r="AN3">
        <v>0.64845900000000001</v>
      </c>
      <c r="AO3">
        <v>13.667472</v>
      </c>
      <c r="AP3">
        <v>9.8011230000000005</v>
      </c>
      <c r="AQ3">
        <v>22.880811999999999</v>
      </c>
      <c r="AR3">
        <v>51.857363999999997</v>
      </c>
      <c r="AS3">
        <v>31.919242000000001</v>
      </c>
      <c r="AT3">
        <v>13.843208000000001</v>
      </c>
      <c r="AU3">
        <v>0</v>
      </c>
      <c r="AV3">
        <v>0</v>
      </c>
      <c r="AW3">
        <v>46.081229999999998</v>
      </c>
      <c r="AX3">
        <v>1.348055</v>
      </c>
      <c r="AY3">
        <v>0</v>
      </c>
      <c r="AZ3">
        <f>BW3</f>
        <v>78.87</v>
      </c>
      <c r="BA3">
        <f>SUM(B3:AZ3)</f>
        <v>3066.1372920000003</v>
      </c>
      <c r="BD3">
        <v>23.24</v>
      </c>
      <c r="BE3">
        <v>7.39</v>
      </c>
      <c r="BF3">
        <v>1.94</v>
      </c>
      <c r="BG3">
        <v>3.87</v>
      </c>
      <c r="BH3">
        <v>5.63</v>
      </c>
      <c r="BI3">
        <v>6.78</v>
      </c>
      <c r="BJ3">
        <v>1.5</v>
      </c>
      <c r="BK3">
        <v>2.95</v>
      </c>
      <c r="BL3">
        <v>3.11</v>
      </c>
      <c r="BM3">
        <v>1.56</v>
      </c>
      <c r="BN3">
        <v>0.49</v>
      </c>
      <c r="BO3">
        <v>14.23</v>
      </c>
      <c r="BP3">
        <v>0</v>
      </c>
      <c r="BQ3">
        <v>4.24</v>
      </c>
      <c r="BR3">
        <v>1.94</v>
      </c>
      <c r="BS3">
        <v>0</v>
      </c>
      <c r="BT3">
        <v>0</v>
      </c>
      <c r="BU3">
        <v>0</v>
      </c>
      <c r="BV3">
        <v>0</v>
      </c>
      <c r="BW3">
        <f>SUM(BD3:BV3)</f>
        <v>78.87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17.773427999999999</v>
      </c>
      <c r="K4">
        <v>665.146389</v>
      </c>
      <c r="L4">
        <v>632.57577500000002</v>
      </c>
      <c r="M4">
        <v>89.102000000000004</v>
      </c>
      <c r="N4">
        <v>57.202030999999998</v>
      </c>
      <c r="O4">
        <v>119.770158</v>
      </c>
      <c r="P4">
        <v>98.787000000000006</v>
      </c>
      <c r="Q4">
        <v>10.566335</v>
      </c>
      <c r="R4">
        <v>41.054811999999998</v>
      </c>
      <c r="S4">
        <v>25.558812</v>
      </c>
      <c r="T4">
        <v>0</v>
      </c>
      <c r="U4">
        <v>405.57874500000003</v>
      </c>
      <c r="V4">
        <v>18.173901999999998</v>
      </c>
      <c r="W4">
        <v>33.703131999999997</v>
      </c>
      <c r="X4">
        <v>142.86888300000001</v>
      </c>
      <c r="Y4">
        <v>0</v>
      </c>
      <c r="Z4">
        <v>6.3473550000000003</v>
      </c>
      <c r="AA4">
        <v>40.820414999999997</v>
      </c>
      <c r="AB4">
        <v>12.755184</v>
      </c>
      <c r="AC4">
        <v>9.3729879999999994</v>
      </c>
      <c r="AD4">
        <v>35.311123000000002</v>
      </c>
      <c r="AE4">
        <v>47.879303999999998</v>
      </c>
      <c r="AF4">
        <v>18.143878999999998</v>
      </c>
      <c r="AG4">
        <v>0</v>
      </c>
      <c r="AH4">
        <v>135.92452</v>
      </c>
      <c r="AI4">
        <v>0</v>
      </c>
      <c r="AJ4">
        <v>0</v>
      </c>
      <c r="AK4">
        <v>49.775573000000001</v>
      </c>
      <c r="AL4">
        <v>81.028583999999995</v>
      </c>
      <c r="AM4">
        <v>0</v>
      </c>
      <c r="AN4">
        <v>0.64845900000000001</v>
      </c>
      <c r="AO4">
        <v>13.667472</v>
      </c>
      <c r="AP4">
        <v>9.8011230000000005</v>
      </c>
      <c r="AQ4">
        <v>22.880811999999999</v>
      </c>
      <c r="AR4">
        <v>51.857363999999997</v>
      </c>
      <c r="AS4">
        <v>31.919242000000001</v>
      </c>
      <c r="AT4">
        <v>14.524400999999999</v>
      </c>
      <c r="AU4">
        <v>0</v>
      </c>
      <c r="AV4">
        <v>0</v>
      </c>
      <c r="AW4">
        <v>46.081229999999998</v>
      </c>
      <c r="AX4">
        <v>1.348055</v>
      </c>
      <c r="AY4">
        <v>0</v>
      </c>
      <c r="AZ4">
        <f t="shared" ref="AZ4:AZ67" si="0">BW4</f>
        <v>78.87</v>
      </c>
      <c r="BA4">
        <f t="shared" ref="BA4:BA67" si="1">SUM(B4:AZ4)</f>
        <v>3066.8184850000007</v>
      </c>
      <c r="BD4">
        <v>23.24</v>
      </c>
      <c r="BE4">
        <v>7.39</v>
      </c>
      <c r="BF4">
        <v>1.94</v>
      </c>
      <c r="BG4">
        <v>3.87</v>
      </c>
      <c r="BH4">
        <v>5.63</v>
      </c>
      <c r="BI4">
        <v>6.78</v>
      </c>
      <c r="BJ4">
        <v>1.5</v>
      </c>
      <c r="BK4">
        <v>2.95</v>
      </c>
      <c r="BL4">
        <v>3.11</v>
      </c>
      <c r="BM4">
        <v>1.56</v>
      </c>
      <c r="BN4">
        <v>0.49</v>
      </c>
      <c r="BO4">
        <v>14.23</v>
      </c>
      <c r="BP4">
        <v>0</v>
      </c>
      <c r="BQ4">
        <v>4.24</v>
      </c>
      <c r="BR4">
        <v>1.94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78.87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17.773427999999999</v>
      </c>
      <c r="K5">
        <v>665.146389</v>
      </c>
      <c r="L5">
        <v>632.57577500000002</v>
      </c>
      <c r="M5">
        <v>89.102000000000004</v>
      </c>
      <c r="N5">
        <v>57.202030999999998</v>
      </c>
      <c r="O5">
        <v>119.770158</v>
      </c>
      <c r="P5">
        <v>98.787000000000006</v>
      </c>
      <c r="Q5">
        <v>10.566335</v>
      </c>
      <c r="R5">
        <v>41.054811999999998</v>
      </c>
      <c r="S5">
        <v>25.558812</v>
      </c>
      <c r="T5">
        <v>0</v>
      </c>
      <c r="U5">
        <v>405.57874500000003</v>
      </c>
      <c r="V5">
        <v>18.173901999999998</v>
      </c>
      <c r="W5">
        <v>33.703131999999997</v>
      </c>
      <c r="X5">
        <v>142.86888300000001</v>
      </c>
      <c r="Y5">
        <v>0</v>
      </c>
      <c r="Z5">
        <v>6.3473550000000003</v>
      </c>
      <c r="AA5">
        <v>27.161581999999999</v>
      </c>
      <c r="AB5">
        <v>12.755184</v>
      </c>
      <c r="AC5">
        <v>9.3729879999999994</v>
      </c>
      <c r="AD5">
        <v>35.311123000000002</v>
      </c>
      <c r="AE5">
        <v>47.879303999999998</v>
      </c>
      <c r="AF5">
        <v>18.143878999999998</v>
      </c>
      <c r="AG5">
        <v>0</v>
      </c>
      <c r="AH5">
        <v>135.92452</v>
      </c>
      <c r="AI5">
        <v>0</v>
      </c>
      <c r="AJ5">
        <v>0</v>
      </c>
      <c r="AK5">
        <v>49.775573000000001</v>
      </c>
      <c r="AL5">
        <v>81.028583999999995</v>
      </c>
      <c r="AM5">
        <v>0</v>
      </c>
      <c r="AN5">
        <v>0.64845900000000001</v>
      </c>
      <c r="AO5">
        <v>13.667472</v>
      </c>
      <c r="AP5">
        <v>6.0791779999999997</v>
      </c>
      <c r="AQ5">
        <v>22.697766000000001</v>
      </c>
      <c r="AR5">
        <v>51.857363999999997</v>
      </c>
      <c r="AS5">
        <v>31.919242000000001</v>
      </c>
      <c r="AT5">
        <v>14.135554000000001</v>
      </c>
      <c r="AU5">
        <v>0</v>
      </c>
      <c r="AV5">
        <v>0</v>
      </c>
      <c r="AW5">
        <v>46.081229999999998</v>
      </c>
      <c r="AX5">
        <v>1.348055</v>
      </c>
      <c r="AY5">
        <v>0</v>
      </c>
      <c r="AZ5">
        <f t="shared" si="0"/>
        <v>78.87</v>
      </c>
      <c r="BA5">
        <f t="shared" si="1"/>
        <v>3048.8658140000002</v>
      </c>
      <c r="BD5">
        <v>23.24</v>
      </c>
      <c r="BE5">
        <v>7.39</v>
      </c>
      <c r="BF5">
        <v>1.94</v>
      </c>
      <c r="BG5">
        <v>3.87</v>
      </c>
      <c r="BH5">
        <v>5.63</v>
      </c>
      <c r="BI5">
        <v>6.78</v>
      </c>
      <c r="BJ5">
        <v>1.5</v>
      </c>
      <c r="BK5">
        <v>2.95</v>
      </c>
      <c r="BL5">
        <v>3.11</v>
      </c>
      <c r="BM5">
        <v>1.56</v>
      </c>
      <c r="BN5">
        <v>0.49</v>
      </c>
      <c r="BO5">
        <v>14.23</v>
      </c>
      <c r="BP5">
        <v>0</v>
      </c>
      <c r="BQ5">
        <v>4.24</v>
      </c>
      <c r="BR5">
        <v>1.94</v>
      </c>
      <c r="BS5">
        <v>0</v>
      </c>
      <c r="BT5">
        <v>0</v>
      </c>
      <c r="BU5">
        <v>0</v>
      </c>
      <c r="BV5">
        <v>0</v>
      </c>
      <c r="BW5">
        <f t="shared" si="2"/>
        <v>78.87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17.773427999999999</v>
      </c>
      <c r="K6">
        <v>665.146389</v>
      </c>
      <c r="L6">
        <v>632.57577500000002</v>
      </c>
      <c r="M6">
        <v>89.102000000000004</v>
      </c>
      <c r="N6">
        <v>57.202030999999998</v>
      </c>
      <c r="O6">
        <v>119.770158</v>
      </c>
      <c r="P6">
        <v>98.787000000000006</v>
      </c>
      <c r="Q6">
        <v>10.566335</v>
      </c>
      <c r="R6">
        <v>41.054811999999998</v>
      </c>
      <c r="S6">
        <v>25.558812</v>
      </c>
      <c r="T6">
        <v>0</v>
      </c>
      <c r="U6">
        <v>405.57874500000003</v>
      </c>
      <c r="V6">
        <v>18.173901999999998</v>
      </c>
      <c r="W6">
        <v>33.703131999999997</v>
      </c>
      <c r="X6">
        <v>142.86888300000001</v>
      </c>
      <c r="Y6">
        <v>0</v>
      </c>
      <c r="Z6">
        <v>6.3473550000000003</v>
      </c>
      <c r="AA6">
        <v>27.161581999999999</v>
      </c>
      <c r="AB6">
        <v>12.755184</v>
      </c>
      <c r="AC6">
        <v>9.3729879999999994</v>
      </c>
      <c r="AD6">
        <v>35.311123000000002</v>
      </c>
      <c r="AE6">
        <v>47.879303999999998</v>
      </c>
      <c r="AF6">
        <v>18.143878999999998</v>
      </c>
      <c r="AG6">
        <v>0</v>
      </c>
      <c r="AH6">
        <v>135.92452</v>
      </c>
      <c r="AI6">
        <v>0</v>
      </c>
      <c r="AJ6">
        <v>0</v>
      </c>
      <c r="AK6">
        <v>49.775573000000001</v>
      </c>
      <c r="AL6">
        <v>81.028583999999995</v>
      </c>
      <c r="AM6">
        <v>0</v>
      </c>
      <c r="AN6">
        <v>0.64845900000000001</v>
      </c>
      <c r="AO6">
        <v>13.667472</v>
      </c>
      <c r="AP6">
        <v>6.0791779999999997</v>
      </c>
      <c r="AQ6">
        <v>22.697766000000001</v>
      </c>
      <c r="AR6">
        <v>51.857363999999997</v>
      </c>
      <c r="AS6">
        <v>31.919242000000001</v>
      </c>
      <c r="AT6">
        <v>12.739646</v>
      </c>
      <c r="AU6">
        <v>0</v>
      </c>
      <c r="AV6">
        <v>0</v>
      </c>
      <c r="AW6">
        <v>46.081229999999998</v>
      </c>
      <c r="AX6">
        <v>1.348055</v>
      </c>
      <c r="AY6">
        <v>0</v>
      </c>
      <c r="AZ6">
        <f t="shared" si="0"/>
        <v>78.87</v>
      </c>
      <c r="BA6">
        <f t="shared" si="1"/>
        <v>3047.4699060000003</v>
      </c>
      <c r="BD6">
        <v>23.24</v>
      </c>
      <c r="BE6">
        <v>7.39</v>
      </c>
      <c r="BF6">
        <v>1.94</v>
      </c>
      <c r="BG6">
        <v>3.87</v>
      </c>
      <c r="BH6">
        <v>5.63</v>
      </c>
      <c r="BI6">
        <v>6.78</v>
      </c>
      <c r="BJ6">
        <v>1.5</v>
      </c>
      <c r="BK6">
        <v>2.95</v>
      </c>
      <c r="BL6">
        <v>3.11</v>
      </c>
      <c r="BM6">
        <v>1.56</v>
      </c>
      <c r="BN6">
        <v>0.49</v>
      </c>
      <c r="BO6">
        <v>14.23</v>
      </c>
      <c r="BP6">
        <v>0</v>
      </c>
      <c r="BQ6">
        <v>4.24</v>
      </c>
      <c r="BR6">
        <v>1.94</v>
      </c>
      <c r="BS6">
        <v>0</v>
      </c>
      <c r="BT6">
        <v>0</v>
      </c>
      <c r="BU6">
        <v>0</v>
      </c>
      <c r="BV6">
        <v>0</v>
      </c>
      <c r="BW6">
        <f t="shared" si="2"/>
        <v>78.87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17.773427999999999</v>
      </c>
      <c r="K7">
        <v>665.146389</v>
      </c>
      <c r="L7">
        <v>632.57577500000002</v>
      </c>
      <c r="M7">
        <v>89.102000000000004</v>
      </c>
      <c r="N7">
        <v>56.134259999999998</v>
      </c>
      <c r="O7">
        <v>119.770158</v>
      </c>
      <c r="P7">
        <v>98.787000000000006</v>
      </c>
      <c r="Q7">
        <v>10.566335</v>
      </c>
      <c r="R7">
        <v>41.054811999999998</v>
      </c>
      <c r="S7">
        <v>25.558812</v>
      </c>
      <c r="T7">
        <v>0</v>
      </c>
      <c r="U7">
        <v>405.57874500000003</v>
      </c>
      <c r="V7">
        <v>18.173901999999998</v>
      </c>
      <c r="W7">
        <v>33.703131999999997</v>
      </c>
      <c r="X7">
        <v>142.86888300000001</v>
      </c>
      <c r="Y7">
        <v>0</v>
      </c>
      <c r="Z7">
        <v>6.3473550000000003</v>
      </c>
      <c r="AA7">
        <v>27.161581999999999</v>
      </c>
      <c r="AB7">
        <v>12.755184</v>
      </c>
      <c r="AC7">
        <v>9.3729879999999994</v>
      </c>
      <c r="AD7">
        <v>35.311123000000002</v>
      </c>
      <c r="AE7">
        <v>47.879303999999998</v>
      </c>
      <c r="AF7">
        <v>18.143878999999998</v>
      </c>
      <c r="AG7">
        <v>0</v>
      </c>
      <c r="AH7">
        <v>135.92452</v>
      </c>
      <c r="AI7">
        <v>0</v>
      </c>
      <c r="AJ7">
        <v>0</v>
      </c>
      <c r="AK7">
        <v>49.775573000000001</v>
      </c>
      <c r="AL7">
        <v>81.028583999999995</v>
      </c>
      <c r="AM7">
        <v>0</v>
      </c>
      <c r="AN7">
        <v>0.64845900000000001</v>
      </c>
      <c r="AO7">
        <v>13.667472</v>
      </c>
      <c r="AP7">
        <v>6.0791779999999997</v>
      </c>
      <c r="AQ7">
        <v>22.697766000000001</v>
      </c>
      <c r="AR7">
        <v>38.492063999999999</v>
      </c>
      <c r="AS7">
        <v>31.919242000000001</v>
      </c>
      <c r="AT7">
        <v>14.491262000000001</v>
      </c>
      <c r="AU7">
        <v>0</v>
      </c>
      <c r="AV7">
        <v>0</v>
      </c>
      <c r="AW7">
        <v>46.081229999999998</v>
      </c>
      <c r="AX7">
        <v>1.348055</v>
      </c>
      <c r="AY7">
        <v>0</v>
      </c>
      <c r="AZ7">
        <f t="shared" si="0"/>
        <v>78.87</v>
      </c>
      <c r="BA7">
        <f t="shared" si="1"/>
        <v>3034.7884510000004</v>
      </c>
      <c r="BD7">
        <v>23.24</v>
      </c>
      <c r="BE7">
        <v>7.39</v>
      </c>
      <c r="BF7">
        <v>1.94</v>
      </c>
      <c r="BG7">
        <v>3.87</v>
      </c>
      <c r="BH7">
        <v>5.63</v>
      </c>
      <c r="BI7">
        <v>6.78</v>
      </c>
      <c r="BJ7">
        <v>1.5</v>
      </c>
      <c r="BK7">
        <v>2.95</v>
      </c>
      <c r="BL7">
        <v>3.11</v>
      </c>
      <c r="BM7">
        <v>1.56</v>
      </c>
      <c r="BN7">
        <v>0.49</v>
      </c>
      <c r="BO7">
        <v>14.23</v>
      </c>
      <c r="BP7">
        <v>0</v>
      </c>
      <c r="BQ7">
        <v>4.24</v>
      </c>
      <c r="BR7">
        <v>1.94</v>
      </c>
      <c r="BS7">
        <v>0</v>
      </c>
      <c r="BT7">
        <v>0</v>
      </c>
      <c r="BU7">
        <v>0</v>
      </c>
      <c r="BV7">
        <v>0</v>
      </c>
      <c r="BW7">
        <f t="shared" si="2"/>
        <v>78.87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17.773427999999999</v>
      </c>
      <c r="K8">
        <v>665.146389</v>
      </c>
      <c r="L8">
        <v>632.57577500000002</v>
      </c>
      <c r="M8">
        <v>89.102000000000004</v>
      </c>
      <c r="N8">
        <v>56.134259999999998</v>
      </c>
      <c r="O8">
        <v>119.770158</v>
      </c>
      <c r="P8">
        <v>98.787000000000006</v>
      </c>
      <c r="Q8">
        <v>10.566335</v>
      </c>
      <c r="R8">
        <v>41.054811999999998</v>
      </c>
      <c r="S8">
        <v>25.558812</v>
      </c>
      <c r="T8">
        <v>0</v>
      </c>
      <c r="U8">
        <v>405.57874500000003</v>
      </c>
      <c r="V8">
        <v>18.173901999999998</v>
      </c>
      <c r="W8">
        <v>33.703131999999997</v>
      </c>
      <c r="X8">
        <v>142.86888300000001</v>
      </c>
      <c r="Y8">
        <v>0</v>
      </c>
      <c r="Z8">
        <v>6.3473550000000003</v>
      </c>
      <c r="AA8">
        <v>27.161581999999999</v>
      </c>
      <c r="AB8">
        <v>12.755184</v>
      </c>
      <c r="AC8">
        <v>9.3729879999999994</v>
      </c>
      <c r="AD8">
        <v>35.311123000000002</v>
      </c>
      <c r="AE8">
        <v>47.879303999999998</v>
      </c>
      <c r="AF8">
        <v>18.143878999999998</v>
      </c>
      <c r="AG8">
        <v>0</v>
      </c>
      <c r="AH8">
        <v>123.817882</v>
      </c>
      <c r="AI8">
        <v>0</v>
      </c>
      <c r="AJ8">
        <v>0</v>
      </c>
      <c r="AK8">
        <v>49.775573000000001</v>
      </c>
      <c r="AL8">
        <v>81.028583999999995</v>
      </c>
      <c r="AM8">
        <v>0</v>
      </c>
      <c r="AN8">
        <v>0.64845900000000001</v>
      </c>
      <c r="AO8">
        <v>13.667472</v>
      </c>
      <c r="AP8">
        <v>6.0791779999999997</v>
      </c>
      <c r="AQ8">
        <v>22.697766000000001</v>
      </c>
      <c r="AR8">
        <v>38.492063999999999</v>
      </c>
      <c r="AS8">
        <v>31.919242000000001</v>
      </c>
      <c r="AT8">
        <v>8.9504160000000006</v>
      </c>
      <c r="AU8">
        <v>0</v>
      </c>
      <c r="AV8">
        <v>0</v>
      </c>
      <c r="AW8">
        <v>46.081229999999998</v>
      </c>
      <c r="AX8">
        <v>1.348055</v>
      </c>
      <c r="AY8">
        <v>0</v>
      </c>
      <c r="AZ8">
        <f t="shared" si="0"/>
        <v>78.87</v>
      </c>
      <c r="BA8">
        <f t="shared" si="1"/>
        <v>3017.1409670000003</v>
      </c>
      <c r="BD8">
        <v>23.24</v>
      </c>
      <c r="BE8">
        <v>7.39</v>
      </c>
      <c r="BF8">
        <v>1.94</v>
      </c>
      <c r="BG8">
        <v>3.87</v>
      </c>
      <c r="BH8">
        <v>5.63</v>
      </c>
      <c r="BI8">
        <v>6.78</v>
      </c>
      <c r="BJ8">
        <v>1.5</v>
      </c>
      <c r="BK8">
        <v>2.95</v>
      </c>
      <c r="BL8">
        <v>3.11</v>
      </c>
      <c r="BM8">
        <v>1.56</v>
      </c>
      <c r="BN8">
        <v>0.49</v>
      </c>
      <c r="BO8">
        <v>14.23</v>
      </c>
      <c r="BP8">
        <v>0</v>
      </c>
      <c r="BQ8">
        <v>4.24</v>
      </c>
      <c r="BR8">
        <v>1.94</v>
      </c>
      <c r="BS8">
        <v>0</v>
      </c>
      <c r="BT8">
        <v>0</v>
      </c>
      <c r="BU8">
        <v>0</v>
      </c>
      <c r="BV8">
        <v>0</v>
      </c>
      <c r="BW8">
        <f t="shared" si="2"/>
        <v>78.87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17.773427999999999</v>
      </c>
      <c r="K9">
        <v>665.146389</v>
      </c>
      <c r="L9">
        <v>632.57577500000002</v>
      </c>
      <c r="M9">
        <v>89.102000000000004</v>
      </c>
      <c r="N9">
        <v>56.134259999999998</v>
      </c>
      <c r="O9">
        <v>119.770158</v>
      </c>
      <c r="P9">
        <v>98.787000000000006</v>
      </c>
      <c r="Q9">
        <v>10.566335</v>
      </c>
      <c r="R9">
        <v>41.054811999999998</v>
      </c>
      <c r="S9">
        <v>25.558812</v>
      </c>
      <c r="T9">
        <v>0</v>
      </c>
      <c r="U9">
        <v>405.57874500000003</v>
      </c>
      <c r="V9">
        <v>18.173901999999998</v>
      </c>
      <c r="W9">
        <v>33.703131999999997</v>
      </c>
      <c r="X9">
        <v>142.86888300000001</v>
      </c>
      <c r="Y9">
        <v>0</v>
      </c>
      <c r="Z9">
        <v>6.3473550000000003</v>
      </c>
      <c r="AA9">
        <v>13.006955</v>
      </c>
      <c r="AB9">
        <v>12.755184</v>
      </c>
      <c r="AC9">
        <v>9.3729879999999994</v>
      </c>
      <c r="AD9">
        <v>35.311123000000002</v>
      </c>
      <c r="AE9">
        <v>47.879303999999998</v>
      </c>
      <c r="AF9">
        <v>18.143878999999998</v>
      </c>
      <c r="AG9">
        <v>0</v>
      </c>
      <c r="AH9">
        <v>123.817882</v>
      </c>
      <c r="AI9">
        <v>0</v>
      </c>
      <c r="AJ9">
        <v>0</v>
      </c>
      <c r="AK9">
        <v>49.775573000000001</v>
      </c>
      <c r="AL9">
        <v>58.520643999999997</v>
      </c>
      <c r="AM9">
        <v>0</v>
      </c>
      <c r="AN9">
        <v>0.64845900000000001</v>
      </c>
      <c r="AO9">
        <v>13.667472</v>
      </c>
      <c r="AP9">
        <v>6.0791779999999997</v>
      </c>
      <c r="AQ9">
        <v>22.697766000000001</v>
      </c>
      <c r="AR9">
        <v>38.492063999999999</v>
      </c>
      <c r="AS9">
        <v>24.753698</v>
      </c>
      <c r="AT9">
        <v>13.685981</v>
      </c>
      <c r="AU9">
        <v>0</v>
      </c>
      <c r="AV9">
        <v>0</v>
      </c>
      <c r="AW9">
        <v>46.081229999999998</v>
      </c>
      <c r="AX9">
        <v>1.348055</v>
      </c>
      <c r="AY9">
        <v>0</v>
      </c>
      <c r="AZ9">
        <f t="shared" si="0"/>
        <v>79.02</v>
      </c>
      <c r="BA9">
        <f t="shared" si="1"/>
        <v>2978.1984210000001</v>
      </c>
      <c r="BD9">
        <v>23.24</v>
      </c>
      <c r="BE9">
        <v>7.39</v>
      </c>
      <c r="BF9">
        <v>1.94</v>
      </c>
      <c r="BG9">
        <v>3.87</v>
      </c>
      <c r="BH9">
        <v>5.63</v>
      </c>
      <c r="BI9">
        <v>6.78</v>
      </c>
      <c r="BJ9">
        <v>1.5</v>
      </c>
      <c r="BK9">
        <v>2.95</v>
      </c>
      <c r="BL9">
        <v>3.11</v>
      </c>
      <c r="BM9">
        <v>1.56</v>
      </c>
      <c r="BN9">
        <v>0.49</v>
      </c>
      <c r="BO9">
        <v>14.38</v>
      </c>
      <c r="BP9">
        <v>0</v>
      </c>
      <c r="BQ9">
        <v>4.24</v>
      </c>
      <c r="BR9">
        <v>1.94</v>
      </c>
      <c r="BS9">
        <v>0</v>
      </c>
      <c r="BT9">
        <v>0</v>
      </c>
      <c r="BU9">
        <v>0</v>
      </c>
      <c r="BV9">
        <v>0</v>
      </c>
      <c r="BW9">
        <f t="shared" si="2"/>
        <v>79.02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17.773427999999999</v>
      </c>
      <c r="K10">
        <v>665.146389</v>
      </c>
      <c r="L10">
        <v>632.57577500000002</v>
      </c>
      <c r="M10">
        <v>89.102000000000004</v>
      </c>
      <c r="N10">
        <v>56.134259999999998</v>
      </c>
      <c r="O10">
        <v>119.770158</v>
      </c>
      <c r="P10">
        <v>98.787000000000006</v>
      </c>
      <c r="Q10">
        <v>10.566335</v>
      </c>
      <c r="R10">
        <v>41.054811999999998</v>
      </c>
      <c r="S10">
        <v>25.558812</v>
      </c>
      <c r="T10">
        <v>0</v>
      </c>
      <c r="U10">
        <v>405.57874500000003</v>
      </c>
      <c r="V10">
        <v>18.173901999999998</v>
      </c>
      <c r="W10">
        <v>33.703131999999997</v>
      </c>
      <c r="X10">
        <v>142.86888300000001</v>
      </c>
      <c r="Y10">
        <v>0</v>
      </c>
      <c r="Z10">
        <v>6.3473550000000003</v>
      </c>
      <c r="AA10">
        <v>13.006955</v>
      </c>
      <c r="AB10">
        <v>12.755184</v>
      </c>
      <c r="AC10">
        <v>9.3729879999999994</v>
      </c>
      <c r="AD10">
        <v>35.311123000000002</v>
      </c>
      <c r="AE10">
        <v>47.879303999999998</v>
      </c>
      <c r="AF10">
        <v>18.143878999999998</v>
      </c>
      <c r="AG10">
        <v>0</v>
      </c>
      <c r="AH10">
        <v>123.817882</v>
      </c>
      <c r="AI10">
        <v>0</v>
      </c>
      <c r="AJ10">
        <v>0</v>
      </c>
      <c r="AK10">
        <v>49.775573000000001</v>
      </c>
      <c r="AL10">
        <v>58.520643999999997</v>
      </c>
      <c r="AM10">
        <v>0</v>
      </c>
      <c r="AN10">
        <v>0.64845900000000001</v>
      </c>
      <c r="AO10">
        <v>13.667472</v>
      </c>
      <c r="AP10">
        <v>6.0791779999999997</v>
      </c>
      <c r="AQ10">
        <v>22.697766000000001</v>
      </c>
      <c r="AR10">
        <v>38.492063999999999</v>
      </c>
      <c r="AS10">
        <v>24.753698</v>
      </c>
      <c r="AT10">
        <v>11.637209</v>
      </c>
      <c r="AU10">
        <v>0</v>
      </c>
      <c r="AV10">
        <v>0</v>
      </c>
      <c r="AW10">
        <v>46.081229999999998</v>
      </c>
      <c r="AX10">
        <v>1.348055</v>
      </c>
      <c r="AY10">
        <v>0</v>
      </c>
      <c r="AZ10">
        <f t="shared" si="0"/>
        <v>79.02</v>
      </c>
      <c r="BA10">
        <f t="shared" si="1"/>
        <v>2976.149649</v>
      </c>
      <c r="BD10">
        <v>23.24</v>
      </c>
      <c r="BE10">
        <v>7.39</v>
      </c>
      <c r="BF10">
        <v>1.94</v>
      </c>
      <c r="BG10">
        <v>3.87</v>
      </c>
      <c r="BH10">
        <v>5.63</v>
      </c>
      <c r="BI10">
        <v>6.78</v>
      </c>
      <c r="BJ10">
        <v>1.5</v>
      </c>
      <c r="BK10">
        <v>2.95</v>
      </c>
      <c r="BL10">
        <v>3.11</v>
      </c>
      <c r="BM10">
        <v>1.56</v>
      </c>
      <c r="BN10">
        <v>0.49</v>
      </c>
      <c r="BO10">
        <v>14.38</v>
      </c>
      <c r="BP10">
        <v>0</v>
      </c>
      <c r="BQ10">
        <v>4.24</v>
      </c>
      <c r="BR10">
        <v>1.94</v>
      </c>
      <c r="BS10">
        <v>0</v>
      </c>
      <c r="BT10">
        <v>0</v>
      </c>
      <c r="BU10">
        <v>0</v>
      </c>
      <c r="BV10">
        <v>0</v>
      </c>
      <c r="BW10">
        <f t="shared" si="2"/>
        <v>79.02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8.4027060000000002</v>
      </c>
      <c r="J11">
        <v>16.668854</v>
      </c>
      <c r="K11">
        <v>665.146389</v>
      </c>
      <c r="L11">
        <v>632.57577500000002</v>
      </c>
      <c r="M11">
        <v>89.102000000000004</v>
      </c>
      <c r="N11">
        <v>56.134163000000001</v>
      </c>
      <c r="O11">
        <v>119.770158</v>
      </c>
      <c r="P11">
        <v>98.787000000000006</v>
      </c>
      <c r="Q11">
        <v>10.566335</v>
      </c>
      <c r="R11">
        <v>41.054811999999998</v>
      </c>
      <c r="S11">
        <v>25.558812</v>
      </c>
      <c r="T11">
        <v>0</v>
      </c>
      <c r="U11">
        <v>405.57874500000003</v>
      </c>
      <c r="V11">
        <v>18.173901999999998</v>
      </c>
      <c r="W11">
        <v>33.703131999999997</v>
      </c>
      <c r="X11">
        <v>142.86888300000001</v>
      </c>
      <c r="Y11">
        <v>0</v>
      </c>
      <c r="Z11">
        <v>6.3473550000000003</v>
      </c>
      <c r="AA11">
        <v>13.006955</v>
      </c>
      <c r="AB11">
        <v>12.755184</v>
      </c>
      <c r="AC11">
        <v>9.3729879999999994</v>
      </c>
      <c r="AD11">
        <v>35.311123000000002</v>
      </c>
      <c r="AE11">
        <v>47.879303999999998</v>
      </c>
      <c r="AF11">
        <v>18.143878999999998</v>
      </c>
      <c r="AG11">
        <v>0</v>
      </c>
      <c r="AH11">
        <v>123.817882</v>
      </c>
      <c r="AI11">
        <v>0</v>
      </c>
      <c r="AJ11">
        <v>0</v>
      </c>
      <c r="AK11">
        <v>49.775573000000001</v>
      </c>
      <c r="AL11">
        <v>58.520643999999997</v>
      </c>
      <c r="AM11">
        <v>0</v>
      </c>
      <c r="AN11">
        <v>0.64845900000000001</v>
      </c>
      <c r="AO11">
        <v>13.667472</v>
      </c>
      <c r="AP11">
        <v>8.0642150000000008</v>
      </c>
      <c r="AQ11">
        <v>21.965579999999999</v>
      </c>
      <c r="AR11">
        <v>40.0959</v>
      </c>
      <c r="AS11">
        <v>24.753698</v>
      </c>
      <c r="AT11">
        <v>13.954681000000001</v>
      </c>
      <c r="AU11">
        <v>0</v>
      </c>
      <c r="AV11">
        <v>10.202565999999999</v>
      </c>
      <c r="AW11">
        <v>14.5275</v>
      </c>
      <c r="AX11">
        <v>1.348055</v>
      </c>
      <c r="AY11">
        <v>0</v>
      </c>
      <c r="AZ11">
        <f t="shared" si="0"/>
        <v>77.97999999999999</v>
      </c>
      <c r="BA11">
        <f t="shared" si="1"/>
        <v>2966.2306790000002</v>
      </c>
      <c r="BD11">
        <v>23.24</v>
      </c>
      <c r="BE11">
        <v>7.22</v>
      </c>
      <c r="BF11">
        <v>1.94</v>
      </c>
      <c r="BG11">
        <v>3.76</v>
      </c>
      <c r="BH11">
        <v>5.44</v>
      </c>
      <c r="BI11">
        <v>6.78</v>
      </c>
      <c r="BJ11">
        <v>1.55</v>
      </c>
      <c r="BK11">
        <v>2.95</v>
      </c>
      <c r="BL11">
        <v>2.97</v>
      </c>
      <c r="BM11">
        <v>1.56</v>
      </c>
      <c r="BN11">
        <v>0.47</v>
      </c>
      <c r="BO11">
        <v>14.04</v>
      </c>
      <c r="BP11">
        <v>0</v>
      </c>
      <c r="BQ11">
        <v>4.12</v>
      </c>
      <c r="BR11">
        <v>1.94</v>
      </c>
      <c r="BS11">
        <v>0</v>
      </c>
      <c r="BT11">
        <v>0</v>
      </c>
      <c r="BU11">
        <v>0</v>
      </c>
      <c r="BV11">
        <v>0</v>
      </c>
      <c r="BW11">
        <f t="shared" si="2"/>
        <v>77.97999999999999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8.4027060000000002</v>
      </c>
      <c r="J12">
        <v>16.668854</v>
      </c>
      <c r="K12">
        <v>665.146389</v>
      </c>
      <c r="L12">
        <v>632.57577500000002</v>
      </c>
      <c r="M12">
        <v>89.102000000000004</v>
      </c>
      <c r="N12">
        <v>56.134163000000001</v>
      </c>
      <c r="O12">
        <v>119.770158</v>
      </c>
      <c r="P12">
        <v>98.787000000000006</v>
      </c>
      <c r="Q12">
        <v>10.566335</v>
      </c>
      <c r="R12">
        <v>41.054811999999998</v>
      </c>
      <c r="S12">
        <v>25.558812</v>
      </c>
      <c r="T12">
        <v>0</v>
      </c>
      <c r="U12">
        <v>405.57874500000003</v>
      </c>
      <c r="V12">
        <v>18.173901999999998</v>
      </c>
      <c r="W12">
        <v>33.703131999999997</v>
      </c>
      <c r="X12">
        <v>142.86888300000001</v>
      </c>
      <c r="Y12">
        <v>0</v>
      </c>
      <c r="Z12">
        <v>6.3473550000000003</v>
      </c>
      <c r="AA12">
        <v>0</v>
      </c>
      <c r="AB12">
        <v>12.755184</v>
      </c>
      <c r="AC12">
        <v>9.3729879999999994</v>
      </c>
      <c r="AD12">
        <v>35.311123000000002</v>
      </c>
      <c r="AE12">
        <v>47.879303999999998</v>
      </c>
      <c r="AF12">
        <v>18.143878999999998</v>
      </c>
      <c r="AG12">
        <v>0</v>
      </c>
      <c r="AH12">
        <v>123.817882</v>
      </c>
      <c r="AI12">
        <v>0</v>
      </c>
      <c r="AJ12">
        <v>0</v>
      </c>
      <c r="AK12">
        <v>49.775573000000001</v>
      </c>
      <c r="AL12">
        <v>58.520643999999997</v>
      </c>
      <c r="AM12">
        <v>0</v>
      </c>
      <c r="AN12">
        <v>0.64845900000000001</v>
      </c>
      <c r="AO12">
        <v>13.667472</v>
      </c>
      <c r="AP12">
        <v>8.0642150000000008</v>
      </c>
      <c r="AQ12">
        <v>21.965579999999999</v>
      </c>
      <c r="AR12">
        <v>40.0959</v>
      </c>
      <c r="AS12">
        <v>24.753698</v>
      </c>
      <c r="AT12">
        <v>12.195183</v>
      </c>
      <c r="AU12">
        <v>0</v>
      </c>
      <c r="AV12">
        <v>10.202565999999999</v>
      </c>
      <c r="AW12">
        <v>14.5275</v>
      </c>
      <c r="AX12">
        <v>1.348055</v>
      </c>
      <c r="AY12">
        <v>0</v>
      </c>
      <c r="AZ12">
        <f t="shared" si="0"/>
        <v>77.97999999999999</v>
      </c>
      <c r="BA12">
        <f t="shared" si="1"/>
        <v>2951.4642260000001</v>
      </c>
      <c r="BD12">
        <v>23.24</v>
      </c>
      <c r="BE12">
        <v>7.22</v>
      </c>
      <c r="BF12">
        <v>1.94</v>
      </c>
      <c r="BG12">
        <v>3.76</v>
      </c>
      <c r="BH12">
        <v>5.44</v>
      </c>
      <c r="BI12">
        <v>6.78</v>
      </c>
      <c r="BJ12">
        <v>1.55</v>
      </c>
      <c r="BK12">
        <v>2.95</v>
      </c>
      <c r="BL12">
        <v>2.97</v>
      </c>
      <c r="BM12">
        <v>1.56</v>
      </c>
      <c r="BN12">
        <v>0.47</v>
      </c>
      <c r="BO12">
        <v>14.04</v>
      </c>
      <c r="BP12">
        <v>0</v>
      </c>
      <c r="BQ12">
        <v>4.12</v>
      </c>
      <c r="BR12">
        <v>1.94</v>
      </c>
      <c r="BS12">
        <v>0</v>
      </c>
      <c r="BT12">
        <v>0</v>
      </c>
      <c r="BU12">
        <v>0</v>
      </c>
      <c r="BV12">
        <v>0</v>
      </c>
      <c r="BW12">
        <f t="shared" si="2"/>
        <v>77.97999999999999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8.4027060000000002</v>
      </c>
      <c r="J13">
        <v>16.668854</v>
      </c>
      <c r="K13">
        <v>665.146389</v>
      </c>
      <c r="L13">
        <v>632.57577500000002</v>
      </c>
      <c r="M13">
        <v>89.102000000000004</v>
      </c>
      <c r="N13">
        <v>56.134163000000001</v>
      </c>
      <c r="O13">
        <v>119.770158</v>
      </c>
      <c r="P13">
        <v>98.787000000000006</v>
      </c>
      <c r="Q13">
        <v>10.566335</v>
      </c>
      <c r="R13">
        <v>41.054811999999998</v>
      </c>
      <c r="S13">
        <v>25.558812</v>
      </c>
      <c r="T13">
        <v>0</v>
      </c>
      <c r="U13">
        <v>405.57874500000003</v>
      </c>
      <c r="V13">
        <v>18.173901999999998</v>
      </c>
      <c r="W13">
        <v>33.703131999999997</v>
      </c>
      <c r="X13">
        <v>142.86888300000001</v>
      </c>
      <c r="Y13">
        <v>0</v>
      </c>
      <c r="Z13">
        <v>6.3473550000000003</v>
      </c>
      <c r="AA13">
        <v>0</v>
      </c>
      <c r="AB13">
        <v>12.755184</v>
      </c>
      <c r="AC13">
        <v>9.3729879999999994</v>
      </c>
      <c r="AD13">
        <v>35.311123000000002</v>
      </c>
      <c r="AE13">
        <v>47.879303999999998</v>
      </c>
      <c r="AF13">
        <v>18.143878999999998</v>
      </c>
      <c r="AG13">
        <v>0</v>
      </c>
      <c r="AH13">
        <v>135.92452</v>
      </c>
      <c r="AI13">
        <v>0</v>
      </c>
      <c r="AJ13">
        <v>0</v>
      </c>
      <c r="AK13">
        <v>49.775573000000001</v>
      </c>
      <c r="AL13">
        <v>58.520643999999997</v>
      </c>
      <c r="AM13">
        <v>0</v>
      </c>
      <c r="AN13">
        <v>0.64845900000000001</v>
      </c>
      <c r="AO13">
        <v>13.667472</v>
      </c>
      <c r="AP13">
        <v>11.786161</v>
      </c>
      <c r="AQ13">
        <v>14.64372</v>
      </c>
      <c r="AR13">
        <v>40.0959</v>
      </c>
      <c r="AS13">
        <v>24.753698</v>
      </c>
      <c r="AT13">
        <v>11.800681000000001</v>
      </c>
      <c r="AU13">
        <v>0</v>
      </c>
      <c r="AV13">
        <v>10.202565999999999</v>
      </c>
      <c r="AW13">
        <v>14.5275</v>
      </c>
      <c r="AX13">
        <v>1.348055</v>
      </c>
      <c r="AY13">
        <v>0</v>
      </c>
      <c r="AZ13">
        <f t="shared" si="0"/>
        <v>77.97999999999999</v>
      </c>
      <c r="BA13">
        <f t="shared" si="1"/>
        <v>2959.5764480000007</v>
      </c>
      <c r="BD13">
        <v>23.24</v>
      </c>
      <c r="BE13">
        <v>7.22</v>
      </c>
      <c r="BF13">
        <v>1.94</v>
      </c>
      <c r="BG13">
        <v>3.76</v>
      </c>
      <c r="BH13">
        <v>5.44</v>
      </c>
      <c r="BI13">
        <v>6.78</v>
      </c>
      <c r="BJ13">
        <v>1.55</v>
      </c>
      <c r="BK13">
        <v>2.95</v>
      </c>
      <c r="BL13">
        <v>2.97</v>
      </c>
      <c r="BM13">
        <v>1.56</v>
      </c>
      <c r="BN13">
        <v>0.47</v>
      </c>
      <c r="BO13">
        <v>14.04</v>
      </c>
      <c r="BP13">
        <v>0</v>
      </c>
      <c r="BQ13">
        <v>4.12</v>
      </c>
      <c r="BR13">
        <v>1.94</v>
      </c>
      <c r="BS13">
        <v>0</v>
      </c>
      <c r="BT13">
        <v>0</v>
      </c>
      <c r="BU13">
        <v>0</v>
      </c>
      <c r="BV13">
        <v>0</v>
      </c>
      <c r="BW13">
        <f t="shared" si="2"/>
        <v>77.97999999999999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8.4027060000000002</v>
      </c>
      <c r="J14">
        <v>16.668854</v>
      </c>
      <c r="K14">
        <v>665.146389</v>
      </c>
      <c r="L14">
        <v>632.57577500000002</v>
      </c>
      <c r="M14">
        <v>89.102000000000004</v>
      </c>
      <c r="N14">
        <v>56.134163000000001</v>
      </c>
      <c r="O14">
        <v>119.770158</v>
      </c>
      <c r="P14">
        <v>98.787000000000006</v>
      </c>
      <c r="Q14">
        <v>10.566335</v>
      </c>
      <c r="R14">
        <v>41.054811999999998</v>
      </c>
      <c r="S14">
        <v>25.558812</v>
      </c>
      <c r="T14">
        <v>0</v>
      </c>
      <c r="U14">
        <v>405.57874500000003</v>
      </c>
      <c r="V14">
        <v>18.173901999999998</v>
      </c>
      <c r="W14">
        <v>33.703131999999997</v>
      </c>
      <c r="X14">
        <v>142.86888300000001</v>
      </c>
      <c r="Y14">
        <v>0</v>
      </c>
      <c r="Z14">
        <v>6.3473550000000003</v>
      </c>
      <c r="AA14">
        <v>0</v>
      </c>
      <c r="AB14">
        <v>12.755184</v>
      </c>
      <c r="AC14">
        <v>9.3729879999999994</v>
      </c>
      <c r="AD14">
        <v>35.311123000000002</v>
      </c>
      <c r="AE14">
        <v>47.879303999999998</v>
      </c>
      <c r="AF14">
        <v>18.143878999999998</v>
      </c>
      <c r="AG14">
        <v>0</v>
      </c>
      <c r="AH14">
        <v>135.92452</v>
      </c>
      <c r="AI14">
        <v>0</v>
      </c>
      <c r="AJ14">
        <v>0</v>
      </c>
      <c r="AK14">
        <v>49.775573000000001</v>
      </c>
      <c r="AL14">
        <v>58.520643999999997</v>
      </c>
      <c r="AM14">
        <v>0</v>
      </c>
      <c r="AN14">
        <v>0.64845900000000001</v>
      </c>
      <c r="AO14">
        <v>13.667472</v>
      </c>
      <c r="AP14">
        <v>11.786161</v>
      </c>
      <c r="AQ14">
        <v>14.64372</v>
      </c>
      <c r="AR14">
        <v>40.0959</v>
      </c>
      <c r="AS14">
        <v>24.753698</v>
      </c>
      <c r="AT14">
        <v>12.103979000000001</v>
      </c>
      <c r="AU14">
        <v>0</v>
      </c>
      <c r="AV14">
        <v>10.202565999999999</v>
      </c>
      <c r="AW14">
        <v>14.5275</v>
      </c>
      <c r="AX14">
        <v>1.348055</v>
      </c>
      <c r="AY14">
        <v>0</v>
      </c>
      <c r="AZ14">
        <f t="shared" si="0"/>
        <v>77.97999999999999</v>
      </c>
      <c r="BA14">
        <f t="shared" si="1"/>
        <v>2959.8797460000005</v>
      </c>
      <c r="BD14">
        <v>23.24</v>
      </c>
      <c r="BE14">
        <v>7.22</v>
      </c>
      <c r="BF14">
        <v>1.94</v>
      </c>
      <c r="BG14">
        <v>3.76</v>
      </c>
      <c r="BH14">
        <v>5.44</v>
      </c>
      <c r="BI14">
        <v>6.78</v>
      </c>
      <c r="BJ14">
        <v>1.55</v>
      </c>
      <c r="BK14">
        <v>2.95</v>
      </c>
      <c r="BL14">
        <v>2.97</v>
      </c>
      <c r="BM14">
        <v>1.56</v>
      </c>
      <c r="BN14">
        <v>0.47</v>
      </c>
      <c r="BO14">
        <v>14.04</v>
      </c>
      <c r="BP14">
        <v>0</v>
      </c>
      <c r="BQ14">
        <v>4.12</v>
      </c>
      <c r="BR14">
        <v>1.94</v>
      </c>
      <c r="BS14">
        <v>0</v>
      </c>
      <c r="BT14">
        <v>0</v>
      </c>
      <c r="BU14">
        <v>0</v>
      </c>
      <c r="BV14">
        <v>0</v>
      </c>
      <c r="BW14">
        <f t="shared" si="2"/>
        <v>77.97999999999999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1.9370000000000001</v>
      </c>
      <c r="J15">
        <v>9.1191049999999994</v>
      </c>
      <c r="K15">
        <v>665.146389</v>
      </c>
      <c r="L15">
        <v>632.57577500000002</v>
      </c>
      <c r="M15">
        <v>89.102000000000004</v>
      </c>
      <c r="N15">
        <v>56.134163000000001</v>
      </c>
      <c r="O15">
        <v>119.770158</v>
      </c>
      <c r="P15">
        <v>98.787000000000006</v>
      </c>
      <c r="Q15">
        <v>10.566335</v>
      </c>
      <c r="R15">
        <v>41.054811999999998</v>
      </c>
      <c r="S15">
        <v>25.558812</v>
      </c>
      <c r="T15">
        <v>0</v>
      </c>
      <c r="U15">
        <v>405.57874500000003</v>
      </c>
      <c r="V15">
        <v>18.173901999999998</v>
      </c>
      <c r="W15">
        <v>33.703131999999997</v>
      </c>
      <c r="X15">
        <v>142.86888300000001</v>
      </c>
      <c r="Y15">
        <v>0</v>
      </c>
      <c r="Z15">
        <v>6.3473550000000003</v>
      </c>
      <c r="AA15">
        <v>0</v>
      </c>
      <c r="AB15">
        <v>12.755184</v>
      </c>
      <c r="AC15">
        <v>9.3729879999999994</v>
      </c>
      <c r="AD15">
        <v>35.311123000000002</v>
      </c>
      <c r="AE15">
        <v>47.879303999999998</v>
      </c>
      <c r="AF15">
        <v>18.143878999999998</v>
      </c>
      <c r="AG15">
        <v>0</v>
      </c>
      <c r="AH15">
        <v>135.92452</v>
      </c>
      <c r="AI15">
        <v>0</v>
      </c>
      <c r="AJ15">
        <v>0</v>
      </c>
      <c r="AK15">
        <v>49.775573000000001</v>
      </c>
      <c r="AL15">
        <v>58.520643999999997</v>
      </c>
      <c r="AM15">
        <v>0</v>
      </c>
      <c r="AN15">
        <v>0.64845900000000001</v>
      </c>
      <c r="AO15">
        <v>13.667472</v>
      </c>
      <c r="AP15">
        <v>8.0642150000000008</v>
      </c>
      <c r="AQ15">
        <v>14.64372</v>
      </c>
      <c r="AR15">
        <v>35.284391999999997</v>
      </c>
      <c r="AS15">
        <v>24.753698</v>
      </c>
      <c r="AT15">
        <v>9.3434860000000004</v>
      </c>
      <c r="AU15">
        <v>0</v>
      </c>
      <c r="AV15">
        <v>1.9370000000000001</v>
      </c>
      <c r="AW15">
        <v>0</v>
      </c>
      <c r="AX15">
        <v>1.348055</v>
      </c>
      <c r="AY15">
        <v>0</v>
      </c>
      <c r="AZ15">
        <f t="shared" si="0"/>
        <v>78.14</v>
      </c>
      <c r="BA15">
        <f t="shared" si="1"/>
        <v>2911.9372780000008</v>
      </c>
      <c r="BD15">
        <v>23.24</v>
      </c>
      <c r="BE15">
        <v>7.22</v>
      </c>
      <c r="BF15">
        <v>1.94</v>
      </c>
      <c r="BG15">
        <v>3.76</v>
      </c>
      <c r="BH15">
        <v>5.44</v>
      </c>
      <c r="BI15">
        <v>6.78</v>
      </c>
      <c r="BJ15">
        <v>1.55</v>
      </c>
      <c r="BK15">
        <v>2.95</v>
      </c>
      <c r="BL15">
        <v>2.97</v>
      </c>
      <c r="BM15">
        <v>1.56</v>
      </c>
      <c r="BN15">
        <v>0.47</v>
      </c>
      <c r="BO15">
        <v>14.2</v>
      </c>
      <c r="BP15">
        <v>0</v>
      </c>
      <c r="BQ15">
        <v>4.12</v>
      </c>
      <c r="BR15">
        <v>1.94</v>
      </c>
      <c r="BS15">
        <v>0</v>
      </c>
      <c r="BT15">
        <v>0</v>
      </c>
      <c r="BU15">
        <v>0</v>
      </c>
      <c r="BV15">
        <v>0</v>
      </c>
      <c r="BW15">
        <f t="shared" si="2"/>
        <v>78.14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1.9370000000000001</v>
      </c>
      <c r="J16">
        <v>9.1191049999999994</v>
      </c>
      <c r="K16">
        <v>665.146389</v>
      </c>
      <c r="L16">
        <v>632.57577500000002</v>
      </c>
      <c r="M16">
        <v>89.102000000000004</v>
      </c>
      <c r="N16">
        <v>56.134163000000001</v>
      </c>
      <c r="O16">
        <v>119.770158</v>
      </c>
      <c r="P16">
        <v>98.787000000000006</v>
      </c>
      <c r="Q16">
        <v>10.566335</v>
      </c>
      <c r="R16">
        <v>41.054811999999998</v>
      </c>
      <c r="S16">
        <v>25.558812</v>
      </c>
      <c r="T16">
        <v>0</v>
      </c>
      <c r="U16">
        <v>405.57874500000003</v>
      </c>
      <c r="V16">
        <v>18.173901999999998</v>
      </c>
      <c r="W16">
        <v>33.703131999999997</v>
      </c>
      <c r="X16">
        <v>142.86888300000001</v>
      </c>
      <c r="Y16">
        <v>0</v>
      </c>
      <c r="Z16">
        <v>6.3473550000000003</v>
      </c>
      <c r="AA16">
        <v>0</v>
      </c>
      <c r="AB16">
        <v>12.755184</v>
      </c>
      <c r="AC16">
        <v>9.3729879999999994</v>
      </c>
      <c r="AD16">
        <v>35.311123000000002</v>
      </c>
      <c r="AE16">
        <v>47.879303999999998</v>
      </c>
      <c r="AF16">
        <v>18.143878999999998</v>
      </c>
      <c r="AG16">
        <v>0</v>
      </c>
      <c r="AH16">
        <v>135.92452</v>
      </c>
      <c r="AI16">
        <v>0</v>
      </c>
      <c r="AJ16">
        <v>0</v>
      </c>
      <c r="AK16">
        <v>49.775573000000001</v>
      </c>
      <c r="AL16">
        <v>58.520643999999997</v>
      </c>
      <c r="AM16">
        <v>0</v>
      </c>
      <c r="AN16">
        <v>0.64845900000000001</v>
      </c>
      <c r="AO16">
        <v>13.667472</v>
      </c>
      <c r="AP16">
        <v>8.0642150000000008</v>
      </c>
      <c r="AQ16">
        <v>7.32186</v>
      </c>
      <c r="AR16">
        <v>35.284391999999997</v>
      </c>
      <c r="AS16">
        <v>24.753698</v>
      </c>
      <c r="AT16">
        <v>14.524400999999999</v>
      </c>
      <c r="AU16">
        <v>0</v>
      </c>
      <c r="AV16">
        <v>1.9370000000000001</v>
      </c>
      <c r="AW16">
        <v>0</v>
      </c>
      <c r="AX16">
        <v>1.348055</v>
      </c>
      <c r="AY16">
        <v>0</v>
      </c>
      <c r="AZ16">
        <f t="shared" si="0"/>
        <v>78.14</v>
      </c>
      <c r="BA16">
        <f t="shared" si="1"/>
        <v>2909.7963330000007</v>
      </c>
      <c r="BD16">
        <v>23.24</v>
      </c>
      <c r="BE16">
        <v>7.22</v>
      </c>
      <c r="BF16">
        <v>1.94</v>
      </c>
      <c r="BG16">
        <v>3.76</v>
      </c>
      <c r="BH16">
        <v>5.44</v>
      </c>
      <c r="BI16">
        <v>6.78</v>
      </c>
      <c r="BJ16">
        <v>1.55</v>
      </c>
      <c r="BK16">
        <v>2.95</v>
      </c>
      <c r="BL16">
        <v>2.97</v>
      </c>
      <c r="BM16">
        <v>1.56</v>
      </c>
      <c r="BN16">
        <v>0.47</v>
      </c>
      <c r="BO16">
        <v>14.2</v>
      </c>
      <c r="BP16">
        <v>0</v>
      </c>
      <c r="BQ16">
        <v>4.12</v>
      </c>
      <c r="BR16">
        <v>1.94</v>
      </c>
      <c r="BS16">
        <v>0</v>
      </c>
      <c r="BT16">
        <v>0</v>
      </c>
      <c r="BU16">
        <v>0</v>
      </c>
      <c r="BV16">
        <v>0</v>
      </c>
      <c r="BW16">
        <f t="shared" si="2"/>
        <v>78.14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1.9370000000000001</v>
      </c>
      <c r="J17">
        <v>9.1191049999999994</v>
      </c>
      <c r="K17">
        <v>665.146389</v>
      </c>
      <c r="L17">
        <v>632.57577500000002</v>
      </c>
      <c r="M17">
        <v>89.102000000000004</v>
      </c>
      <c r="N17">
        <v>56.134163000000001</v>
      </c>
      <c r="O17">
        <v>119.770158</v>
      </c>
      <c r="P17">
        <v>98.787000000000006</v>
      </c>
      <c r="Q17">
        <v>10.566335</v>
      </c>
      <c r="R17">
        <v>41.054811999999998</v>
      </c>
      <c r="S17">
        <v>25.558812</v>
      </c>
      <c r="T17">
        <v>0</v>
      </c>
      <c r="U17">
        <v>405.57874500000003</v>
      </c>
      <c r="V17">
        <v>18.173901999999998</v>
      </c>
      <c r="W17">
        <v>33.703131999999997</v>
      </c>
      <c r="X17">
        <v>142.86888300000001</v>
      </c>
      <c r="Y17">
        <v>0</v>
      </c>
      <c r="Z17">
        <v>6.3473550000000003</v>
      </c>
      <c r="AA17">
        <v>0</v>
      </c>
      <c r="AB17">
        <v>12.755184</v>
      </c>
      <c r="AC17">
        <v>9.3729879999999994</v>
      </c>
      <c r="AD17">
        <v>35.311123000000002</v>
      </c>
      <c r="AE17">
        <v>47.879303999999998</v>
      </c>
      <c r="AF17">
        <v>18.143878999999998</v>
      </c>
      <c r="AG17">
        <v>0</v>
      </c>
      <c r="AH17">
        <v>135.92452</v>
      </c>
      <c r="AI17">
        <v>0</v>
      </c>
      <c r="AJ17">
        <v>0</v>
      </c>
      <c r="AK17">
        <v>49.775573000000001</v>
      </c>
      <c r="AL17">
        <v>58.520643999999997</v>
      </c>
      <c r="AM17">
        <v>0</v>
      </c>
      <c r="AN17">
        <v>0.64845900000000001</v>
      </c>
      <c r="AO17">
        <v>13.667472</v>
      </c>
      <c r="AP17">
        <v>8.0642150000000008</v>
      </c>
      <c r="AQ17">
        <v>7.32186</v>
      </c>
      <c r="AR17">
        <v>35.284391999999997</v>
      </c>
      <c r="AS17">
        <v>24.753698</v>
      </c>
      <c r="AT17">
        <v>14.168514999999999</v>
      </c>
      <c r="AU17">
        <v>0</v>
      </c>
      <c r="AV17">
        <v>1.9370000000000001</v>
      </c>
      <c r="AW17">
        <v>0</v>
      </c>
      <c r="AX17">
        <v>1.348055</v>
      </c>
      <c r="AY17">
        <v>0</v>
      </c>
      <c r="AZ17">
        <f t="shared" si="0"/>
        <v>78.22</v>
      </c>
      <c r="BA17">
        <f t="shared" si="1"/>
        <v>2909.5204470000003</v>
      </c>
      <c r="BD17">
        <v>23.24</v>
      </c>
      <c r="BE17">
        <v>7.22</v>
      </c>
      <c r="BF17">
        <v>1.94</v>
      </c>
      <c r="BG17">
        <v>3.76</v>
      </c>
      <c r="BH17">
        <v>5.44</v>
      </c>
      <c r="BI17">
        <v>6.78</v>
      </c>
      <c r="BJ17">
        <v>1.55</v>
      </c>
      <c r="BK17">
        <v>2.95</v>
      </c>
      <c r="BL17">
        <v>2.97</v>
      </c>
      <c r="BM17">
        <v>1.56</v>
      </c>
      <c r="BN17">
        <v>0.47</v>
      </c>
      <c r="BO17">
        <v>14.28</v>
      </c>
      <c r="BP17">
        <v>0</v>
      </c>
      <c r="BQ17">
        <v>4.12</v>
      </c>
      <c r="BR17">
        <v>1.94</v>
      </c>
      <c r="BS17">
        <v>0</v>
      </c>
      <c r="BT17">
        <v>0</v>
      </c>
      <c r="BU17">
        <v>0</v>
      </c>
      <c r="BV17">
        <v>0</v>
      </c>
      <c r="BW17">
        <f t="shared" si="2"/>
        <v>78.22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1.9370000000000001</v>
      </c>
      <c r="J18">
        <v>9.1191049999999994</v>
      </c>
      <c r="K18">
        <v>665.146389</v>
      </c>
      <c r="L18">
        <v>632.57577500000002</v>
      </c>
      <c r="M18">
        <v>89.102000000000004</v>
      </c>
      <c r="N18">
        <v>56.134163000000001</v>
      </c>
      <c r="O18">
        <v>119.770158</v>
      </c>
      <c r="P18">
        <v>98.787000000000006</v>
      </c>
      <c r="Q18">
        <v>10.566335</v>
      </c>
      <c r="R18">
        <v>41.054811999999998</v>
      </c>
      <c r="S18">
        <v>25.558812</v>
      </c>
      <c r="T18">
        <v>0</v>
      </c>
      <c r="U18">
        <v>405.57874500000003</v>
      </c>
      <c r="V18">
        <v>18.173901999999998</v>
      </c>
      <c r="W18">
        <v>33.703131999999997</v>
      </c>
      <c r="X18">
        <v>142.86888300000001</v>
      </c>
      <c r="Y18">
        <v>0</v>
      </c>
      <c r="Z18">
        <v>6.3473550000000003</v>
      </c>
      <c r="AA18">
        <v>0</v>
      </c>
      <c r="AB18">
        <v>12.755184</v>
      </c>
      <c r="AC18">
        <v>18.745975999999999</v>
      </c>
      <c r="AD18">
        <v>35.311123000000002</v>
      </c>
      <c r="AE18">
        <v>47.879303999999998</v>
      </c>
      <c r="AF18">
        <v>18.143878999999998</v>
      </c>
      <c r="AG18">
        <v>0</v>
      </c>
      <c r="AH18">
        <v>135.92452</v>
      </c>
      <c r="AI18">
        <v>0</v>
      </c>
      <c r="AJ18">
        <v>0</v>
      </c>
      <c r="AK18">
        <v>49.775573000000001</v>
      </c>
      <c r="AL18">
        <v>58.520643999999997</v>
      </c>
      <c r="AM18">
        <v>0</v>
      </c>
      <c r="AN18">
        <v>0.64845900000000001</v>
      </c>
      <c r="AO18">
        <v>13.667472</v>
      </c>
      <c r="AP18">
        <v>8.0642150000000008</v>
      </c>
      <c r="AQ18">
        <v>7.32186</v>
      </c>
      <c r="AR18">
        <v>35.284391999999997</v>
      </c>
      <c r="AS18">
        <v>24.753698</v>
      </c>
      <c r="AT18">
        <v>14.524400999999999</v>
      </c>
      <c r="AU18">
        <v>0</v>
      </c>
      <c r="AV18">
        <v>1.9370000000000001</v>
      </c>
      <c r="AW18">
        <v>0</v>
      </c>
      <c r="AX18">
        <v>1.348055</v>
      </c>
      <c r="AY18">
        <v>0</v>
      </c>
      <c r="AZ18">
        <f t="shared" si="0"/>
        <v>78.22</v>
      </c>
      <c r="BA18">
        <f t="shared" si="1"/>
        <v>2919.2493210000007</v>
      </c>
      <c r="BD18">
        <v>23.24</v>
      </c>
      <c r="BE18">
        <v>7.22</v>
      </c>
      <c r="BF18">
        <v>1.94</v>
      </c>
      <c r="BG18">
        <v>3.76</v>
      </c>
      <c r="BH18">
        <v>5.44</v>
      </c>
      <c r="BI18">
        <v>6.78</v>
      </c>
      <c r="BJ18">
        <v>1.55</v>
      </c>
      <c r="BK18">
        <v>2.95</v>
      </c>
      <c r="BL18">
        <v>2.97</v>
      </c>
      <c r="BM18">
        <v>1.56</v>
      </c>
      <c r="BN18">
        <v>0.47</v>
      </c>
      <c r="BO18">
        <v>14.28</v>
      </c>
      <c r="BP18">
        <v>0</v>
      </c>
      <c r="BQ18">
        <v>4.12</v>
      </c>
      <c r="BR18">
        <v>1.94</v>
      </c>
      <c r="BS18">
        <v>0</v>
      </c>
      <c r="BT18">
        <v>0</v>
      </c>
      <c r="BU18">
        <v>0</v>
      </c>
      <c r="BV18">
        <v>0</v>
      </c>
      <c r="BW18">
        <f t="shared" si="2"/>
        <v>78.22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1.9370000000000001</v>
      </c>
      <c r="J19">
        <v>9.1191049999999994</v>
      </c>
      <c r="K19">
        <v>665.146389</v>
      </c>
      <c r="L19">
        <v>632.57577500000002</v>
      </c>
      <c r="M19">
        <v>89.102000000000004</v>
      </c>
      <c r="N19">
        <v>56.134163000000001</v>
      </c>
      <c r="O19">
        <v>119.770158</v>
      </c>
      <c r="P19">
        <v>98.787000000000006</v>
      </c>
      <c r="Q19">
        <v>10.566335</v>
      </c>
      <c r="R19">
        <v>41.054811999999998</v>
      </c>
      <c r="S19">
        <v>25.558812</v>
      </c>
      <c r="T19">
        <v>0</v>
      </c>
      <c r="U19">
        <v>405.57874500000003</v>
      </c>
      <c r="V19">
        <v>18.173901999999998</v>
      </c>
      <c r="W19">
        <v>33.703131999999997</v>
      </c>
      <c r="X19">
        <v>142.86888300000001</v>
      </c>
      <c r="Y19">
        <v>0</v>
      </c>
      <c r="Z19">
        <v>6.3473550000000003</v>
      </c>
      <c r="AA19">
        <v>0</v>
      </c>
      <c r="AB19">
        <v>25.510366999999999</v>
      </c>
      <c r="AC19">
        <v>18.745975999999999</v>
      </c>
      <c r="AD19">
        <v>35.311123000000002</v>
      </c>
      <c r="AE19">
        <v>47.879303999999998</v>
      </c>
      <c r="AF19">
        <v>18.143878999999998</v>
      </c>
      <c r="AG19">
        <v>0</v>
      </c>
      <c r="AH19">
        <v>135.92452</v>
      </c>
      <c r="AI19">
        <v>0</v>
      </c>
      <c r="AJ19">
        <v>0</v>
      </c>
      <c r="AK19">
        <v>49.775573000000001</v>
      </c>
      <c r="AL19">
        <v>58.520643999999997</v>
      </c>
      <c r="AM19">
        <v>0</v>
      </c>
      <c r="AN19">
        <v>0.64845900000000001</v>
      </c>
      <c r="AO19">
        <v>13.667472</v>
      </c>
      <c r="AP19">
        <v>8.0642150000000008</v>
      </c>
      <c r="AQ19">
        <v>7.32186</v>
      </c>
      <c r="AR19">
        <v>35.284391999999997</v>
      </c>
      <c r="AS19">
        <v>24.753698</v>
      </c>
      <c r="AT19">
        <v>13.772067</v>
      </c>
      <c r="AU19">
        <v>0</v>
      </c>
      <c r="AV19">
        <v>1.9370000000000001</v>
      </c>
      <c r="AW19">
        <v>0</v>
      </c>
      <c r="AX19">
        <v>1.348055</v>
      </c>
      <c r="AY19">
        <v>0</v>
      </c>
      <c r="AZ19">
        <f t="shared" si="0"/>
        <v>78.3</v>
      </c>
      <c r="BA19">
        <f t="shared" si="1"/>
        <v>2931.3321700000006</v>
      </c>
      <c r="BD19">
        <v>23.24</v>
      </c>
      <c r="BE19">
        <v>7.22</v>
      </c>
      <c r="BF19">
        <v>1.94</v>
      </c>
      <c r="BG19">
        <v>3.76</v>
      </c>
      <c r="BH19">
        <v>5.44</v>
      </c>
      <c r="BI19">
        <v>6.78</v>
      </c>
      <c r="BJ19">
        <v>1.55</v>
      </c>
      <c r="BK19">
        <v>2.95</v>
      </c>
      <c r="BL19">
        <v>2.97</v>
      </c>
      <c r="BM19">
        <v>1.56</v>
      </c>
      <c r="BN19">
        <v>0.47</v>
      </c>
      <c r="BO19">
        <v>14.36</v>
      </c>
      <c r="BP19">
        <v>0</v>
      </c>
      <c r="BQ19">
        <v>4.12</v>
      </c>
      <c r="BR19">
        <v>1.94</v>
      </c>
      <c r="BS19">
        <v>0</v>
      </c>
      <c r="BT19">
        <v>0</v>
      </c>
      <c r="BU19">
        <v>0</v>
      </c>
      <c r="BV19">
        <v>0</v>
      </c>
      <c r="BW19">
        <f t="shared" si="2"/>
        <v>78.3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1.9370000000000001</v>
      </c>
      <c r="J20">
        <v>9.1191049999999994</v>
      </c>
      <c r="K20">
        <v>665.146389</v>
      </c>
      <c r="L20">
        <v>632.57577500000002</v>
      </c>
      <c r="M20">
        <v>89.102000000000004</v>
      </c>
      <c r="N20">
        <v>56.134163000000001</v>
      </c>
      <c r="O20">
        <v>119.770158</v>
      </c>
      <c r="P20">
        <v>98.787000000000006</v>
      </c>
      <c r="Q20">
        <v>10.566335</v>
      </c>
      <c r="R20">
        <v>41.054811999999998</v>
      </c>
      <c r="S20">
        <v>25.558812</v>
      </c>
      <c r="T20">
        <v>0</v>
      </c>
      <c r="U20">
        <v>405.57874500000003</v>
      </c>
      <c r="V20">
        <v>18.173901999999998</v>
      </c>
      <c r="W20">
        <v>33.703131999999997</v>
      </c>
      <c r="X20">
        <v>142.86888300000001</v>
      </c>
      <c r="Y20">
        <v>0</v>
      </c>
      <c r="Z20">
        <v>6.3473550000000003</v>
      </c>
      <c r="AA20">
        <v>0</v>
      </c>
      <c r="AB20">
        <v>25.510366999999999</v>
      </c>
      <c r="AC20">
        <v>18.745975999999999</v>
      </c>
      <c r="AD20">
        <v>35.311123000000002</v>
      </c>
      <c r="AE20">
        <v>47.879303999999998</v>
      </c>
      <c r="AF20">
        <v>18.143878999999998</v>
      </c>
      <c r="AG20">
        <v>0</v>
      </c>
      <c r="AH20">
        <v>135.92452</v>
      </c>
      <c r="AI20">
        <v>0</v>
      </c>
      <c r="AJ20">
        <v>0</v>
      </c>
      <c r="AK20">
        <v>49.775573000000001</v>
      </c>
      <c r="AL20">
        <v>58.520643999999997</v>
      </c>
      <c r="AM20">
        <v>0</v>
      </c>
      <c r="AN20">
        <v>0.64845900000000001</v>
      </c>
      <c r="AO20">
        <v>13.667472</v>
      </c>
      <c r="AP20">
        <v>8.0642150000000008</v>
      </c>
      <c r="AQ20">
        <v>7.32186</v>
      </c>
      <c r="AR20">
        <v>35.284391999999997</v>
      </c>
      <c r="AS20">
        <v>24.753698</v>
      </c>
      <c r="AT20">
        <v>14.524400999999999</v>
      </c>
      <c r="AU20">
        <v>0</v>
      </c>
      <c r="AV20">
        <v>1.9370000000000001</v>
      </c>
      <c r="AW20">
        <v>0</v>
      </c>
      <c r="AX20">
        <v>1.348055</v>
      </c>
      <c r="AY20">
        <v>0</v>
      </c>
      <c r="AZ20">
        <f t="shared" si="0"/>
        <v>78.3</v>
      </c>
      <c r="BA20">
        <f t="shared" si="1"/>
        <v>2932.0845040000008</v>
      </c>
      <c r="BD20">
        <v>23.24</v>
      </c>
      <c r="BE20">
        <v>7.22</v>
      </c>
      <c r="BF20">
        <v>1.94</v>
      </c>
      <c r="BG20">
        <v>3.76</v>
      </c>
      <c r="BH20">
        <v>5.44</v>
      </c>
      <c r="BI20">
        <v>6.78</v>
      </c>
      <c r="BJ20">
        <v>1.55</v>
      </c>
      <c r="BK20">
        <v>2.95</v>
      </c>
      <c r="BL20">
        <v>2.97</v>
      </c>
      <c r="BM20">
        <v>1.56</v>
      </c>
      <c r="BN20">
        <v>0.47</v>
      </c>
      <c r="BO20">
        <v>14.36</v>
      </c>
      <c r="BP20">
        <v>0</v>
      </c>
      <c r="BQ20">
        <v>4.12</v>
      </c>
      <c r="BR20">
        <v>1.94</v>
      </c>
      <c r="BS20">
        <v>0</v>
      </c>
      <c r="BT20">
        <v>0</v>
      </c>
      <c r="BU20">
        <v>0</v>
      </c>
      <c r="BV20">
        <v>0</v>
      </c>
      <c r="BW20">
        <f t="shared" si="2"/>
        <v>78.3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1.9370000000000001</v>
      </c>
      <c r="J21">
        <v>9.1191049999999994</v>
      </c>
      <c r="K21">
        <v>665.146389</v>
      </c>
      <c r="L21">
        <v>632.57577500000002</v>
      </c>
      <c r="M21">
        <v>89.102000000000004</v>
      </c>
      <c r="N21">
        <v>56.134163000000001</v>
      </c>
      <c r="O21">
        <v>119.770158</v>
      </c>
      <c r="P21">
        <v>98.787000000000006</v>
      </c>
      <c r="Q21">
        <v>10.566335</v>
      </c>
      <c r="R21">
        <v>41.054811999999998</v>
      </c>
      <c r="S21">
        <v>25.558812</v>
      </c>
      <c r="T21">
        <v>0</v>
      </c>
      <c r="U21">
        <v>405.57874500000003</v>
      </c>
      <c r="V21">
        <v>18.173901999999998</v>
      </c>
      <c r="W21">
        <v>33.703131999999997</v>
      </c>
      <c r="X21">
        <v>142.86888300000001</v>
      </c>
      <c r="Y21">
        <v>0</v>
      </c>
      <c r="Z21">
        <v>6.3473550000000003</v>
      </c>
      <c r="AA21">
        <v>0</v>
      </c>
      <c r="AB21">
        <v>25.510366999999999</v>
      </c>
      <c r="AC21">
        <v>18.745975999999999</v>
      </c>
      <c r="AD21">
        <v>35.311123000000002</v>
      </c>
      <c r="AE21">
        <v>47.879303999999998</v>
      </c>
      <c r="AF21">
        <v>18.143878999999998</v>
      </c>
      <c r="AG21">
        <v>0</v>
      </c>
      <c r="AH21">
        <v>135.92452</v>
      </c>
      <c r="AI21">
        <v>0</v>
      </c>
      <c r="AJ21">
        <v>0</v>
      </c>
      <c r="AK21">
        <v>49.775573000000001</v>
      </c>
      <c r="AL21">
        <v>58.520643999999997</v>
      </c>
      <c r="AM21">
        <v>0</v>
      </c>
      <c r="AN21">
        <v>0.64845900000000001</v>
      </c>
      <c r="AO21">
        <v>13.667472</v>
      </c>
      <c r="AP21">
        <v>8.0642150000000008</v>
      </c>
      <c r="AQ21">
        <v>7.32186</v>
      </c>
      <c r="AR21">
        <v>35.284391999999997</v>
      </c>
      <c r="AS21">
        <v>24.753698</v>
      </c>
      <c r="AT21">
        <v>14.524400999999999</v>
      </c>
      <c r="AU21">
        <v>0</v>
      </c>
      <c r="AV21">
        <v>1.9370000000000001</v>
      </c>
      <c r="AW21">
        <v>0</v>
      </c>
      <c r="AX21">
        <v>0.54235999999999995</v>
      </c>
      <c r="AY21">
        <v>0</v>
      </c>
      <c r="AZ21">
        <f t="shared" si="0"/>
        <v>78.3</v>
      </c>
      <c r="BA21">
        <f t="shared" si="1"/>
        <v>2931.2788090000008</v>
      </c>
      <c r="BD21">
        <v>23.24</v>
      </c>
      <c r="BE21">
        <v>7.22</v>
      </c>
      <c r="BF21">
        <v>1.94</v>
      </c>
      <c r="BG21">
        <v>3.76</v>
      </c>
      <c r="BH21">
        <v>5.44</v>
      </c>
      <c r="BI21">
        <v>6.78</v>
      </c>
      <c r="BJ21">
        <v>1.55</v>
      </c>
      <c r="BK21">
        <v>2.95</v>
      </c>
      <c r="BL21">
        <v>2.97</v>
      </c>
      <c r="BM21">
        <v>1.56</v>
      </c>
      <c r="BN21">
        <v>0.47</v>
      </c>
      <c r="BO21">
        <v>14.36</v>
      </c>
      <c r="BP21">
        <v>0</v>
      </c>
      <c r="BQ21">
        <v>4.12</v>
      </c>
      <c r="BR21">
        <v>1.94</v>
      </c>
      <c r="BS21">
        <v>0</v>
      </c>
      <c r="BT21">
        <v>0</v>
      </c>
      <c r="BU21">
        <v>0</v>
      </c>
      <c r="BV21">
        <v>0</v>
      </c>
      <c r="BW21">
        <f t="shared" si="2"/>
        <v>78.3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1.9370000000000001</v>
      </c>
      <c r="J22">
        <v>9.1191049999999994</v>
      </c>
      <c r="K22">
        <v>665.146389</v>
      </c>
      <c r="L22">
        <v>632.57577500000002</v>
      </c>
      <c r="M22">
        <v>89.102000000000004</v>
      </c>
      <c r="N22">
        <v>56.134163000000001</v>
      </c>
      <c r="O22">
        <v>119.770158</v>
      </c>
      <c r="P22">
        <v>98.787000000000006</v>
      </c>
      <c r="Q22">
        <v>10.566335</v>
      </c>
      <c r="R22">
        <v>41.054811999999998</v>
      </c>
      <c r="S22">
        <v>25.558812</v>
      </c>
      <c r="T22">
        <v>0</v>
      </c>
      <c r="U22">
        <v>405.57874500000003</v>
      </c>
      <c r="V22">
        <v>18.173901999999998</v>
      </c>
      <c r="W22">
        <v>33.703131999999997</v>
      </c>
      <c r="X22">
        <v>142.86888300000001</v>
      </c>
      <c r="Y22">
        <v>0</v>
      </c>
      <c r="Z22">
        <v>6.3473550000000003</v>
      </c>
      <c r="AA22">
        <v>0</v>
      </c>
      <c r="AB22">
        <v>25.510366999999999</v>
      </c>
      <c r="AC22">
        <v>18.745975999999999</v>
      </c>
      <c r="AD22">
        <v>35.311123000000002</v>
      </c>
      <c r="AE22">
        <v>47.879303999999998</v>
      </c>
      <c r="AF22">
        <v>18.143878999999998</v>
      </c>
      <c r="AG22">
        <v>0</v>
      </c>
      <c r="AH22">
        <v>135.92452</v>
      </c>
      <c r="AI22">
        <v>0</v>
      </c>
      <c r="AJ22">
        <v>0</v>
      </c>
      <c r="AK22">
        <v>49.775573000000001</v>
      </c>
      <c r="AL22">
        <v>58.520643999999997</v>
      </c>
      <c r="AM22">
        <v>0</v>
      </c>
      <c r="AN22">
        <v>0.64845900000000001</v>
      </c>
      <c r="AO22">
        <v>13.667472</v>
      </c>
      <c r="AP22">
        <v>8.0642150000000008</v>
      </c>
      <c r="AQ22">
        <v>7.32186</v>
      </c>
      <c r="AR22">
        <v>35.284391999999997</v>
      </c>
      <c r="AS22">
        <v>24.753698</v>
      </c>
      <c r="AT22">
        <v>13.890499999999999</v>
      </c>
      <c r="AU22">
        <v>0</v>
      </c>
      <c r="AV22">
        <v>1.9370000000000001</v>
      </c>
      <c r="AW22">
        <v>0</v>
      </c>
      <c r="AX22">
        <v>0.54235999999999995</v>
      </c>
      <c r="AY22">
        <v>0</v>
      </c>
      <c r="AZ22">
        <f t="shared" si="0"/>
        <v>78.3</v>
      </c>
      <c r="BA22">
        <f t="shared" si="1"/>
        <v>2930.6449080000007</v>
      </c>
      <c r="BD22">
        <v>23.24</v>
      </c>
      <c r="BE22">
        <v>7.22</v>
      </c>
      <c r="BF22">
        <v>1.94</v>
      </c>
      <c r="BG22">
        <v>3.76</v>
      </c>
      <c r="BH22">
        <v>5.44</v>
      </c>
      <c r="BI22">
        <v>6.78</v>
      </c>
      <c r="BJ22">
        <v>1.55</v>
      </c>
      <c r="BK22">
        <v>2.95</v>
      </c>
      <c r="BL22">
        <v>2.97</v>
      </c>
      <c r="BM22">
        <v>1.56</v>
      </c>
      <c r="BN22">
        <v>0.47</v>
      </c>
      <c r="BO22">
        <v>14.36</v>
      </c>
      <c r="BP22">
        <v>0</v>
      </c>
      <c r="BQ22">
        <v>4.12</v>
      </c>
      <c r="BR22">
        <v>1.94</v>
      </c>
      <c r="BS22">
        <v>0</v>
      </c>
      <c r="BT22">
        <v>0</v>
      </c>
      <c r="BU22">
        <v>0</v>
      </c>
      <c r="BV22">
        <v>0</v>
      </c>
      <c r="BW22">
        <f t="shared" si="2"/>
        <v>78.3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1.9370000000000001</v>
      </c>
      <c r="J23">
        <v>9.1191049999999994</v>
      </c>
      <c r="K23">
        <v>665.146389</v>
      </c>
      <c r="L23">
        <v>632.57577500000002</v>
      </c>
      <c r="M23">
        <v>89.102000000000004</v>
      </c>
      <c r="N23">
        <v>56.134163000000001</v>
      </c>
      <c r="O23">
        <v>119.770158</v>
      </c>
      <c r="P23">
        <v>98.787000000000006</v>
      </c>
      <c r="Q23">
        <v>10.566335</v>
      </c>
      <c r="R23">
        <v>41.054811999999998</v>
      </c>
      <c r="S23">
        <v>25.558812</v>
      </c>
      <c r="T23">
        <v>0</v>
      </c>
      <c r="U23">
        <v>405.57874500000003</v>
      </c>
      <c r="V23">
        <v>18.173901999999998</v>
      </c>
      <c r="W23">
        <v>33.703131999999997</v>
      </c>
      <c r="X23">
        <v>142.86888300000001</v>
      </c>
      <c r="Y23">
        <v>0</v>
      </c>
      <c r="Z23">
        <v>6.3473550000000003</v>
      </c>
      <c r="AA23">
        <v>12.24184</v>
      </c>
      <c r="AB23">
        <v>25.510366999999999</v>
      </c>
      <c r="AC23">
        <v>18.745975999999999</v>
      </c>
      <c r="AD23">
        <v>35.311123000000002</v>
      </c>
      <c r="AE23">
        <v>47.879303999999998</v>
      </c>
      <c r="AF23">
        <v>18.143878999999998</v>
      </c>
      <c r="AG23">
        <v>12.826039</v>
      </c>
      <c r="AH23">
        <v>135.92452</v>
      </c>
      <c r="AI23">
        <v>0</v>
      </c>
      <c r="AJ23">
        <v>0</v>
      </c>
      <c r="AK23">
        <v>49.775573000000001</v>
      </c>
      <c r="AL23">
        <v>58.520643999999997</v>
      </c>
      <c r="AM23">
        <v>0</v>
      </c>
      <c r="AN23">
        <v>0.64845900000000001</v>
      </c>
      <c r="AO23">
        <v>13.667472</v>
      </c>
      <c r="AP23">
        <v>8.0642150000000008</v>
      </c>
      <c r="AQ23">
        <v>7.32186</v>
      </c>
      <c r="AR23">
        <v>35.284391999999997</v>
      </c>
      <c r="AS23">
        <v>24.753698</v>
      </c>
      <c r="AT23">
        <v>14.524400999999999</v>
      </c>
      <c r="AU23">
        <v>0</v>
      </c>
      <c r="AV23">
        <v>1.9370000000000001</v>
      </c>
      <c r="AW23">
        <v>0</v>
      </c>
      <c r="AX23">
        <v>0.54235999999999995</v>
      </c>
      <c r="AY23">
        <v>0</v>
      </c>
      <c r="AZ23">
        <f t="shared" si="0"/>
        <v>78.3</v>
      </c>
      <c r="BA23">
        <f t="shared" si="1"/>
        <v>2956.346688000001</v>
      </c>
      <c r="BD23">
        <v>23.24</v>
      </c>
      <c r="BE23">
        <v>7.22</v>
      </c>
      <c r="BF23">
        <v>1.94</v>
      </c>
      <c r="BG23">
        <v>3.76</v>
      </c>
      <c r="BH23">
        <v>5.44</v>
      </c>
      <c r="BI23">
        <v>6.78</v>
      </c>
      <c r="BJ23">
        <v>1.55</v>
      </c>
      <c r="BK23">
        <v>2.95</v>
      </c>
      <c r="BL23">
        <v>2.97</v>
      </c>
      <c r="BM23">
        <v>1.56</v>
      </c>
      <c r="BN23">
        <v>0.47</v>
      </c>
      <c r="BO23">
        <v>14.36</v>
      </c>
      <c r="BP23">
        <v>0</v>
      </c>
      <c r="BQ23">
        <v>4.12</v>
      </c>
      <c r="BR23">
        <v>1.94</v>
      </c>
      <c r="BS23">
        <v>0</v>
      </c>
      <c r="BT23">
        <v>0</v>
      </c>
      <c r="BU23">
        <v>0</v>
      </c>
      <c r="BV23">
        <v>0</v>
      </c>
      <c r="BW23">
        <f t="shared" si="2"/>
        <v>78.3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1.9370000000000001</v>
      </c>
      <c r="J24">
        <v>9.1191049999999994</v>
      </c>
      <c r="K24">
        <v>665.146389</v>
      </c>
      <c r="L24">
        <v>632.57577500000002</v>
      </c>
      <c r="M24">
        <v>89.102000000000004</v>
      </c>
      <c r="N24">
        <v>56.134163000000001</v>
      </c>
      <c r="O24">
        <v>119.770158</v>
      </c>
      <c r="P24">
        <v>98.787000000000006</v>
      </c>
      <c r="Q24">
        <v>10.566335</v>
      </c>
      <c r="R24">
        <v>41.054811999999998</v>
      </c>
      <c r="S24">
        <v>25.558812</v>
      </c>
      <c r="T24">
        <v>0</v>
      </c>
      <c r="U24">
        <v>405.57874500000003</v>
      </c>
      <c r="V24">
        <v>18.173901999999998</v>
      </c>
      <c r="W24">
        <v>33.703131999999997</v>
      </c>
      <c r="X24">
        <v>142.86888300000001</v>
      </c>
      <c r="Y24">
        <v>0</v>
      </c>
      <c r="Z24">
        <v>6.3473550000000003</v>
      </c>
      <c r="AA24">
        <v>13.542536</v>
      </c>
      <c r="AB24">
        <v>25.510366999999999</v>
      </c>
      <c r="AC24">
        <v>28.14733</v>
      </c>
      <c r="AD24">
        <v>35.311123000000002</v>
      </c>
      <c r="AE24">
        <v>47.879303999999998</v>
      </c>
      <c r="AF24">
        <v>18.143878999999998</v>
      </c>
      <c r="AG24">
        <v>12.826039</v>
      </c>
      <c r="AH24">
        <v>135.92452</v>
      </c>
      <c r="AI24">
        <v>0</v>
      </c>
      <c r="AJ24">
        <v>0</v>
      </c>
      <c r="AK24">
        <v>49.775573000000001</v>
      </c>
      <c r="AL24">
        <v>58.520643999999997</v>
      </c>
      <c r="AM24">
        <v>0</v>
      </c>
      <c r="AN24">
        <v>0.64845900000000001</v>
      </c>
      <c r="AO24">
        <v>13.667472</v>
      </c>
      <c r="AP24">
        <v>8.0642150000000008</v>
      </c>
      <c r="AQ24">
        <v>7.32186</v>
      </c>
      <c r="AR24">
        <v>35.284391999999997</v>
      </c>
      <c r="AS24">
        <v>24.753698</v>
      </c>
      <c r="AT24">
        <v>14.524400999999999</v>
      </c>
      <c r="AU24">
        <v>0</v>
      </c>
      <c r="AV24">
        <v>1.9370000000000001</v>
      </c>
      <c r="AW24">
        <v>0</v>
      </c>
      <c r="AX24">
        <v>0.54235999999999995</v>
      </c>
      <c r="AY24">
        <v>0</v>
      </c>
      <c r="AZ24">
        <f t="shared" si="0"/>
        <v>78.3</v>
      </c>
      <c r="BA24">
        <f t="shared" si="1"/>
        <v>2967.0487380000004</v>
      </c>
      <c r="BD24">
        <v>23.24</v>
      </c>
      <c r="BE24">
        <v>7.22</v>
      </c>
      <c r="BF24">
        <v>1.94</v>
      </c>
      <c r="BG24">
        <v>3.76</v>
      </c>
      <c r="BH24">
        <v>5.44</v>
      </c>
      <c r="BI24">
        <v>6.78</v>
      </c>
      <c r="BJ24">
        <v>1.55</v>
      </c>
      <c r="BK24">
        <v>2.95</v>
      </c>
      <c r="BL24">
        <v>2.97</v>
      </c>
      <c r="BM24">
        <v>1.56</v>
      </c>
      <c r="BN24">
        <v>0.47</v>
      </c>
      <c r="BO24">
        <v>14.36</v>
      </c>
      <c r="BP24">
        <v>0</v>
      </c>
      <c r="BQ24">
        <v>4.12</v>
      </c>
      <c r="BR24">
        <v>1.94</v>
      </c>
      <c r="BS24">
        <v>0</v>
      </c>
      <c r="BT24">
        <v>0</v>
      </c>
      <c r="BU24">
        <v>0</v>
      </c>
      <c r="BV24">
        <v>0</v>
      </c>
      <c r="BW24">
        <f t="shared" si="2"/>
        <v>78.3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1.9370000000000001</v>
      </c>
      <c r="J25">
        <v>9.1191049999999994</v>
      </c>
      <c r="K25">
        <v>665.146389</v>
      </c>
      <c r="L25">
        <v>632.57577500000002</v>
      </c>
      <c r="M25">
        <v>89.102000000000004</v>
      </c>
      <c r="N25">
        <v>56.134163000000001</v>
      </c>
      <c r="O25">
        <v>119.770158</v>
      </c>
      <c r="P25">
        <v>98.787000000000006</v>
      </c>
      <c r="Q25">
        <v>10.566335</v>
      </c>
      <c r="R25">
        <v>41.054811999999998</v>
      </c>
      <c r="S25">
        <v>25.558812</v>
      </c>
      <c r="T25">
        <v>0</v>
      </c>
      <c r="U25">
        <v>405.57874500000003</v>
      </c>
      <c r="V25">
        <v>18.173901999999998</v>
      </c>
      <c r="W25">
        <v>33.703131999999997</v>
      </c>
      <c r="X25">
        <v>142.86888300000001</v>
      </c>
      <c r="Y25">
        <v>0</v>
      </c>
      <c r="Z25">
        <v>6.3473550000000003</v>
      </c>
      <c r="AA25">
        <v>13.542536</v>
      </c>
      <c r="AB25">
        <v>25.510366999999999</v>
      </c>
      <c r="AC25">
        <v>28.14733</v>
      </c>
      <c r="AD25">
        <v>35.311123000000002</v>
      </c>
      <c r="AE25">
        <v>47.879303999999998</v>
      </c>
      <c r="AF25">
        <v>18.143878999999998</v>
      </c>
      <c r="AG25">
        <v>12.826039</v>
      </c>
      <c r="AH25">
        <v>135.92452</v>
      </c>
      <c r="AI25">
        <v>0</v>
      </c>
      <c r="AJ25">
        <v>0</v>
      </c>
      <c r="AK25">
        <v>49.775573000000001</v>
      </c>
      <c r="AL25">
        <v>58.520643999999997</v>
      </c>
      <c r="AM25">
        <v>0</v>
      </c>
      <c r="AN25">
        <v>0.64845900000000001</v>
      </c>
      <c r="AO25">
        <v>13.667472</v>
      </c>
      <c r="AP25">
        <v>8.0642150000000008</v>
      </c>
      <c r="AQ25">
        <v>14.64372</v>
      </c>
      <c r="AR25">
        <v>35.284391999999997</v>
      </c>
      <c r="AS25">
        <v>24.753698</v>
      </c>
      <c r="AT25">
        <v>14.524400999999999</v>
      </c>
      <c r="AU25">
        <v>0</v>
      </c>
      <c r="AV25">
        <v>1.9370000000000001</v>
      </c>
      <c r="AW25">
        <v>0</v>
      </c>
      <c r="AX25">
        <v>0.54235999999999995</v>
      </c>
      <c r="AY25">
        <v>0</v>
      </c>
      <c r="AZ25">
        <f t="shared" si="0"/>
        <v>78.3</v>
      </c>
      <c r="BA25">
        <f t="shared" si="1"/>
        <v>2974.3705980000004</v>
      </c>
      <c r="BD25">
        <v>23.24</v>
      </c>
      <c r="BE25">
        <v>7.22</v>
      </c>
      <c r="BF25">
        <v>1.94</v>
      </c>
      <c r="BG25">
        <v>3.76</v>
      </c>
      <c r="BH25">
        <v>5.44</v>
      </c>
      <c r="BI25">
        <v>6.78</v>
      </c>
      <c r="BJ25">
        <v>1.55</v>
      </c>
      <c r="BK25">
        <v>2.95</v>
      </c>
      <c r="BL25">
        <v>2.97</v>
      </c>
      <c r="BM25">
        <v>1.56</v>
      </c>
      <c r="BN25">
        <v>0.47</v>
      </c>
      <c r="BO25">
        <v>14.36</v>
      </c>
      <c r="BP25">
        <v>0</v>
      </c>
      <c r="BQ25">
        <v>4.12</v>
      </c>
      <c r="BR25">
        <v>1.94</v>
      </c>
      <c r="BS25">
        <v>0</v>
      </c>
      <c r="BT25">
        <v>0</v>
      </c>
      <c r="BU25">
        <v>0</v>
      </c>
      <c r="BV25">
        <v>0</v>
      </c>
      <c r="BW25">
        <f t="shared" si="2"/>
        <v>78.3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1.9370000000000001</v>
      </c>
      <c r="J26">
        <v>9.1191049999999994</v>
      </c>
      <c r="K26">
        <v>665.146389</v>
      </c>
      <c r="L26">
        <v>632.57577500000002</v>
      </c>
      <c r="M26">
        <v>89.102000000000004</v>
      </c>
      <c r="N26">
        <v>56.134163000000001</v>
      </c>
      <c r="O26">
        <v>119.770158</v>
      </c>
      <c r="P26">
        <v>98.787000000000006</v>
      </c>
      <c r="Q26">
        <v>10.566335</v>
      </c>
      <c r="R26">
        <v>41.054811999999998</v>
      </c>
      <c r="S26">
        <v>25.558812</v>
      </c>
      <c r="T26">
        <v>0</v>
      </c>
      <c r="U26">
        <v>405.57874500000003</v>
      </c>
      <c r="V26">
        <v>18.173901999999998</v>
      </c>
      <c r="W26">
        <v>33.703131999999997</v>
      </c>
      <c r="X26">
        <v>142.86888300000001</v>
      </c>
      <c r="Y26">
        <v>0</v>
      </c>
      <c r="Z26">
        <v>6.3473550000000003</v>
      </c>
      <c r="AA26">
        <v>13.542536</v>
      </c>
      <c r="AB26">
        <v>38.265551000000002</v>
      </c>
      <c r="AC26">
        <v>28.14733</v>
      </c>
      <c r="AD26">
        <v>35.311123000000002</v>
      </c>
      <c r="AE26">
        <v>47.879303999999998</v>
      </c>
      <c r="AF26">
        <v>18.143878999999998</v>
      </c>
      <c r="AG26">
        <v>12.826039</v>
      </c>
      <c r="AH26">
        <v>135.92452</v>
      </c>
      <c r="AI26">
        <v>0</v>
      </c>
      <c r="AJ26">
        <v>0</v>
      </c>
      <c r="AK26">
        <v>49.775573000000001</v>
      </c>
      <c r="AL26">
        <v>58.520643999999997</v>
      </c>
      <c r="AM26">
        <v>0</v>
      </c>
      <c r="AN26">
        <v>0.64845900000000001</v>
      </c>
      <c r="AO26">
        <v>13.667472</v>
      </c>
      <c r="AP26">
        <v>8.0642150000000008</v>
      </c>
      <c r="AQ26">
        <v>14.64372</v>
      </c>
      <c r="AR26">
        <v>35.284391999999997</v>
      </c>
      <c r="AS26">
        <v>24.753698</v>
      </c>
      <c r="AT26">
        <v>14.524400999999999</v>
      </c>
      <c r="AU26">
        <v>0</v>
      </c>
      <c r="AV26">
        <v>1.9370000000000001</v>
      </c>
      <c r="AW26">
        <v>0</v>
      </c>
      <c r="AX26">
        <v>0.54235999999999995</v>
      </c>
      <c r="AY26">
        <v>0</v>
      </c>
      <c r="AZ26">
        <f t="shared" si="0"/>
        <v>78.41</v>
      </c>
      <c r="BA26">
        <f t="shared" si="1"/>
        <v>2987.2357820000002</v>
      </c>
      <c r="BD26">
        <v>23.24</v>
      </c>
      <c r="BE26">
        <v>7.22</v>
      </c>
      <c r="BF26">
        <v>1.94</v>
      </c>
      <c r="BG26">
        <v>3.76</v>
      </c>
      <c r="BH26">
        <v>5.44</v>
      </c>
      <c r="BI26">
        <v>6.78</v>
      </c>
      <c r="BJ26">
        <v>1.55</v>
      </c>
      <c r="BK26">
        <v>2.99</v>
      </c>
      <c r="BL26">
        <v>3.04</v>
      </c>
      <c r="BM26">
        <v>1.56</v>
      </c>
      <c r="BN26">
        <v>0.47</v>
      </c>
      <c r="BO26">
        <v>14.36</v>
      </c>
      <c r="BP26">
        <v>0</v>
      </c>
      <c r="BQ26">
        <v>4.12</v>
      </c>
      <c r="BR26">
        <v>1.94</v>
      </c>
      <c r="BS26">
        <v>0</v>
      </c>
      <c r="BT26">
        <v>0</v>
      </c>
      <c r="BU26">
        <v>0</v>
      </c>
      <c r="BV26">
        <v>0</v>
      </c>
      <c r="BW26">
        <f t="shared" si="2"/>
        <v>78.41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9.6850000000000005</v>
      </c>
      <c r="K27">
        <v>665.146389</v>
      </c>
      <c r="L27">
        <v>632.57577500000002</v>
      </c>
      <c r="M27">
        <v>89.102000000000004</v>
      </c>
      <c r="N27">
        <v>56.134163000000001</v>
      </c>
      <c r="O27">
        <v>119.770158</v>
      </c>
      <c r="P27">
        <v>98.787000000000006</v>
      </c>
      <c r="Q27">
        <v>10.566335</v>
      </c>
      <c r="R27">
        <v>41.054811999999998</v>
      </c>
      <c r="S27">
        <v>25.558812</v>
      </c>
      <c r="T27">
        <v>0</v>
      </c>
      <c r="U27">
        <v>405.57874500000003</v>
      </c>
      <c r="V27">
        <v>18.173901999999998</v>
      </c>
      <c r="W27">
        <v>33.703131999999997</v>
      </c>
      <c r="X27">
        <v>142.86888300000001</v>
      </c>
      <c r="Y27">
        <v>0</v>
      </c>
      <c r="Z27">
        <v>6.3473550000000003</v>
      </c>
      <c r="AA27">
        <v>13.542536</v>
      </c>
      <c r="AB27">
        <v>38.265551000000002</v>
      </c>
      <c r="AC27">
        <v>28.14733</v>
      </c>
      <c r="AD27">
        <v>35.311123000000002</v>
      </c>
      <c r="AE27">
        <v>47.879303999999998</v>
      </c>
      <c r="AF27">
        <v>18.143878999999998</v>
      </c>
      <c r="AG27">
        <v>12.826039</v>
      </c>
      <c r="AH27">
        <v>135.92452</v>
      </c>
      <c r="AI27">
        <v>0</v>
      </c>
      <c r="AJ27">
        <v>0</v>
      </c>
      <c r="AK27">
        <v>49.775573000000001</v>
      </c>
      <c r="AL27">
        <v>58.520643999999997</v>
      </c>
      <c r="AM27">
        <v>0</v>
      </c>
      <c r="AN27">
        <v>0.64845900000000001</v>
      </c>
      <c r="AO27">
        <v>13.667472</v>
      </c>
      <c r="AP27">
        <v>8.0642150000000008</v>
      </c>
      <c r="AQ27">
        <v>21.965579999999999</v>
      </c>
      <c r="AR27">
        <v>35.284391999999997</v>
      </c>
      <c r="AS27">
        <v>24.753698</v>
      </c>
      <c r="AT27">
        <v>14.524400999999999</v>
      </c>
      <c r="AU27">
        <v>0</v>
      </c>
      <c r="AV27">
        <v>0</v>
      </c>
      <c r="AW27">
        <v>0</v>
      </c>
      <c r="AX27">
        <v>3.2347899999999998</v>
      </c>
      <c r="AY27">
        <v>0</v>
      </c>
      <c r="AZ27">
        <f t="shared" si="0"/>
        <v>79.459999999999994</v>
      </c>
      <c r="BA27">
        <f t="shared" si="1"/>
        <v>2994.9919670000004</v>
      </c>
      <c r="BD27">
        <v>23.24</v>
      </c>
      <c r="BE27">
        <v>7.39</v>
      </c>
      <c r="BF27">
        <v>1.94</v>
      </c>
      <c r="BG27">
        <v>3.87</v>
      </c>
      <c r="BH27">
        <v>5.63</v>
      </c>
      <c r="BI27">
        <v>6.78</v>
      </c>
      <c r="BJ27">
        <v>1.5</v>
      </c>
      <c r="BK27">
        <v>2.99</v>
      </c>
      <c r="BL27">
        <v>3.18</v>
      </c>
      <c r="BM27">
        <v>1.56</v>
      </c>
      <c r="BN27">
        <v>0.49</v>
      </c>
      <c r="BO27">
        <v>14.71</v>
      </c>
      <c r="BP27">
        <v>0</v>
      </c>
      <c r="BQ27">
        <v>4.24</v>
      </c>
      <c r="BR27">
        <v>1.94</v>
      </c>
      <c r="BS27">
        <v>0</v>
      </c>
      <c r="BT27">
        <v>0</v>
      </c>
      <c r="BU27">
        <v>0</v>
      </c>
      <c r="BV27">
        <v>0</v>
      </c>
      <c r="BW27">
        <f t="shared" si="2"/>
        <v>79.459999999999994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9.6850000000000005</v>
      </c>
      <c r="K28">
        <v>665.146389</v>
      </c>
      <c r="L28">
        <v>632.57577500000002</v>
      </c>
      <c r="M28">
        <v>89.102000000000004</v>
      </c>
      <c r="N28">
        <v>56.134163000000001</v>
      </c>
      <c r="O28">
        <v>119.770158</v>
      </c>
      <c r="P28">
        <v>98.787000000000006</v>
      </c>
      <c r="Q28">
        <v>10.566335</v>
      </c>
      <c r="R28">
        <v>41.054811999999998</v>
      </c>
      <c r="S28">
        <v>25.558812</v>
      </c>
      <c r="T28">
        <v>0</v>
      </c>
      <c r="U28">
        <v>405.57874500000003</v>
      </c>
      <c r="V28">
        <v>18.173901999999998</v>
      </c>
      <c r="W28">
        <v>33.703131999999997</v>
      </c>
      <c r="X28">
        <v>142.86888300000001</v>
      </c>
      <c r="Y28">
        <v>0</v>
      </c>
      <c r="Z28">
        <v>6.3473550000000003</v>
      </c>
      <c r="AA28">
        <v>13.542536</v>
      </c>
      <c r="AB28">
        <v>38.265551000000002</v>
      </c>
      <c r="AC28">
        <v>28.14733</v>
      </c>
      <c r="AD28">
        <v>35.311123000000002</v>
      </c>
      <c r="AE28">
        <v>47.879303999999998</v>
      </c>
      <c r="AF28">
        <v>18.143878999999998</v>
      </c>
      <c r="AG28">
        <v>12.826039</v>
      </c>
      <c r="AH28">
        <v>135.92452</v>
      </c>
      <c r="AI28">
        <v>0</v>
      </c>
      <c r="AJ28">
        <v>0</v>
      </c>
      <c r="AK28">
        <v>49.775573000000001</v>
      </c>
      <c r="AL28">
        <v>58.520643999999997</v>
      </c>
      <c r="AM28">
        <v>0</v>
      </c>
      <c r="AN28">
        <v>0.64845900000000001</v>
      </c>
      <c r="AO28">
        <v>13.667472</v>
      </c>
      <c r="AP28">
        <v>8.0642150000000008</v>
      </c>
      <c r="AQ28">
        <v>21.965579999999999</v>
      </c>
      <c r="AR28">
        <v>35.284391999999997</v>
      </c>
      <c r="AS28">
        <v>24.753698</v>
      </c>
      <c r="AT28">
        <v>14.524400999999999</v>
      </c>
      <c r="AU28">
        <v>0</v>
      </c>
      <c r="AV28">
        <v>0</v>
      </c>
      <c r="AW28">
        <v>0</v>
      </c>
      <c r="AX28">
        <v>3.2347899999999998</v>
      </c>
      <c r="AY28">
        <v>0</v>
      </c>
      <c r="AZ28">
        <f t="shared" si="0"/>
        <v>79.459999999999994</v>
      </c>
      <c r="BA28">
        <f t="shared" si="1"/>
        <v>2994.9919670000004</v>
      </c>
      <c r="BD28">
        <v>23.24</v>
      </c>
      <c r="BE28">
        <v>7.39</v>
      </c>
      <c r="BF28">
        <v>1.94</v>
      </c>
      <c r="BG28">
        <v>3.87</v>
      </c>
      <c r="BH28">
        <v>5.63</v>
      </c>
      <c r="BI28">
        <v>6.78</v>
      </c>
      <c r="BJ28">
        <v>1.5</v>
      </c>
      <c r="BK28">
        <v>2.99</v>
      </c>
      <c r="BL28">
        <v>3.18</v>
      </c>
      <c r="BM28">
        <v>1.56</v>
      </c>
      <c r="BN28">
        <v>0.49</v>
      </c>
      <c r="BO28">
        <v>14.71</v>
      </c>
      <c r="BP28">
        <v>0</v>
      </c>
      <c r="BQ28">
        <v>4.24</v>
      </c>
      <c r="BR28">
        <v>1.94</v>
      </c>
      <c r="BS28">
        <v>0</v>
      </c>
      <c r="BT28">
        <v>0</v>
      </c>
      <c r="BU28">
        <v>0</v>
      </c>
      <c r="BV28">
        <v>0</v>
      </c>
      <c r="BW28">
        <f t="shared" si="2"/>
        <v>79.459999999999994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6.3688560000000001</v>
      </c>
      <c r="J29">
        <v>9.6850000000000005</v>
      </c>
      <c r="K29">
        <v>665.146389</v>
      </c>
      <c r="L29">
        <v>632.57577500000002</v>
      </c>
      <c r="M29">
        <v>89.102000000000004</v>
      </c>
      <c r="N29">
        <v>56.134163000000001</v>
      </c>
      <c r="O29">
        <v>119.770158</v>
      </c>
      <c r="P29">
        <v>98.787000000000006</v>
      </c>
      <c r="Q29">
        <v>10.566335</v>
      </c>
      <c r="R29">
        <v>41.054811999999998</v>
      </c>
      <c r="S29">
        <v>25.558812</v>
      </c>
      <c r="T29">
        <v>0</v>
      </c>
      <c r="U29">
        <v>405.57874500000003</v>
      </c>
      <c r="V29">
        <v>18.173901999999998</v>
      </c>
      <c r="W29">
        <v>33.703131999999997</v>
      </c>
      <c r="X29">
        <v>142.86888300000001</v>
      </c>
      <c r="Y29">
        <v>0</v>
      </c>
      <c r="Z29">
        <v>6.3473550000000003</v>
      </c>
      <c r="AA29">
        <v>13.542536</v>
      </c>
      <c r="AB29">
        <v>38.265551000000002</v>
      </c>
      <c r="AC29">
        <v>28.14733</v>
      </c>
      <c r="AD29">
        <v>35.311123000000002</v>
      </c>
      <c r="AE29">
        <v>47.879303999999998</v>
      </c>
      <c r="AF29">
        <v>18.143878999999998</v>
      </c>
      <c r="AG29">
        <v>12.826039</v>
      </c>
      <c r="AH29">
        <v>135.92452</v>
      </c>
      <c r="AI29">
        <v>0</v>
      </c>
      <c r="AJ29">
        <v>0</v>
      </c>
      <c r="AK29">
        <v>49.775573000000001</v>
      </c>
      <c r="AL29">
        <v>58.520643999999997</v>
      </c>
      <c r="AM29">
        <v>0</v>
      </c>
      <c r="AN29">
        <v>0.64845900000000001</v>
      </c>
      <c r="AO29">
        <v>13.667472</v>
      </c>
      <c r="AP29">
        <v>8.0642150000000008</v>
      </c>
      <c r="AQ29">
        <v>22.331672999999999</v>
      </c>
      <c r="AR29">
        <v>40.0959</v>
      </c>
      <c r="AS29">
        <v>24.753698</v>
      </c>
      <c r="AT29">
        <v>14.524400999999999</v>
      </c>
      <c r="AU29">
        <v>0</v>
      </c>
      <c r="AV29">
        <v>0</v>
      </c>
      <c r="AW29">
        <v>0</v>
      </c>
      <c r="AX29">
        <v>3.2347899999999998</v>
      </c>
      <c r="AY29">
        <v>0</v>
      </c>
      <c r="AZ29">
        <f t="shared" si="0"/>
        <v>79.459999999999994</v>
      </c>
      <c r="BA29">
        <f t="shared" si="1"/>
        <v>3006.5384240000003</v>
      </c>
      <c r="BD29">
        <v>23.24</v>
      </c>
      <c r="BE29">
        <v>7.39</v>
      </c>
      <c r="BF29">
        <v>1.94</v>
      </c>
      <c r="BG29">
        <v>3.87</v>
      </c>
      <c r="BH29">
        <v>5.63</v>
      </c>
      <c r="BI29">
        <v>6.78</v>
      </c>
      <c r="BJ29">
        <v>1.5</v>
      </c>
      <c r="BK29">
        <v>2.99</v>
      </c>
      <c r="BL29">
        <v>3.18</v>
      </c>
      <c r="BM29">
        <v>1.56</v>
      </c>
      <c r="BN29">
        <v>0.49</v>
      </c>
      <c r="BO29">
        <v>14.71</v>
      </c>
      <c r="BP29">
        <v>0</v>
      </c>
      <c r="BQ29">
        <v>4.24</v>
      </c>
      <c r="BR29">
        <v>1.94</v>
      </c>
      <c r="BS29">
        <v>0</v>
      </c>
      <c r="BT29">
        <v>0</v>
      </c>
      <c r="BU29">
        <v>0</v>
      </c>
      <c r="BV29">
        <v>0</v>
      </c>
      <c r="BW29">
        <f t="shared" si="2"/>
        <v>79.459999999999994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6.3688560000000001</v>
      </c>
      <c r="J30">
        <v>9.6850000000000005</v>
      </c>
      <c r="K30">
        <v>665.146389</v>
      </c>
      <c r="L30">
        <v>632.57577500000002</v>
      </c>
      <c r="M30">
        <v>89.102000000000004</v>
      </c>
      <c r="N30">
        <v>56.134163000000001</v>
      </c>
      <c r="O30">
        <v>119.770158</v>
      </c>
      <c r="P30">
        <v>98.787000000000006</v>
      </c>
      <c r="Q30">
        <v>10.566335</v>
      </c>
      <c r="R30">
        <v>41.054811999999998</v>
      </c>
      <c r="S30">
        <v>25.558812</v>
      </c>
      <c r="T30">
        <v>0</v>
      </c>
      <c r="U30">
        <v>405.57874500000003</v>
      </c>
      <c r="V30">
        <v>18.173901999999998</v>
      </c>
      <c r="W30">
        <v>33.703131999999997</v>
      </c>
      <c r="X30">
        <v>142.86888300000001</v>
      </c>
      <c r="Y30">
        <v>0</v>
      </c>
      <c r="Z30">
        <v>6.3473550000000003</v>
      </c>
      <c r="AA30">
        <v>13.542536</v>
      </c>
      <c r="AB30">
        <v>38.265551000000002</v>
      </c>
      <c r="AC30">
        <v>28.14733</v>
      </c>
      <c r="AD30">
        <v>35.311123000000002</v>
      </c>
      <c r="AE30">
        <v>47.879303999999998</v>
      </c>
      <c r="AF30">
        <v>18.143878999999998</v>
      </c>
      <c r="AG30">
        <v>12.826039</v>
      </c>
      <c r="AH30">
        <v>135.92452</v>
      </c>
      <c r="AI30">
        <v>2.4658009999999999</v>
      </c>
      <c r="AJ30">
        <v>0</v>
      </c>
      <c r="AK30">
        <v>49.775573000000001</v>
      </c>
      <c r="AL30">
        <v>58.520643999999997</v>
      </c>
      <c r="AM30">
        <v>0</v>
      </c>
      <c r="AN30">
        <v>0.64845900000000001</v>
      </c>
      <c r="AO30">
        <v>13.667472</v>
      </c>
      <c r="AP30">
        <v>8.0642150000000008</v>
      </c>
      <c r="AQ30">
        <v>22.697766000000001</v>
      </c>
      <c r="AR30">
        <v>40.0959</v>
      </c>
      <c r="AS30">
        <v>24.753698</v>
      </c>
      <c r="AT30">
        <v>14.524400999999999</v>
      </c>
      <c r="AU30">
        <v>0</v>
      </c>
      <c r="AV30">
        <v>0</v>
      </c>
      <c r="AW30">
        <v>0</v>
      </c>
      <c r="AX30">
        <v>3.2347899999999998</v>
      </c>
      <c r="AY30">
        <v>0</v>
      </c>
      <c r="AZ30">
        <f t="shared" si="0"/>
        <v>79.459999999999994</v>
      </c>
      <c r="BA30">
        <f t="shared" si="1"/>
        <v>3009.3703180000002</v>
      </c>
      <c r="BD30">
        <v>23.24</v>
      </c>
      <c r="BE30">
        <v>7.39</v>
      </c>
      <c r="BF30">
        <v>1.94</v>
      </c>
      <c r="BG30">
        <v>3.87</v>
      </c>
      <c r="BH30">
        <v>5.63</v>
      </c>
      <c r="BI30">
        <v>6.78</v>
      </c>
      <c r="BJ30">
        <v>1.5</v>
      </c>
      <c r="BK30">
        <v>2.99</v>
      </c>
      <c r="BL30">
        <v>3.18</v>
      </c>
      <c r="BM30">
        <v>1.56</v>
      </c>
      <c r="BN30">
        <v>0.49</v>
      </c>
      <c r="BO30">
        <v>14.71</v>
      </c>
      <c r="BP30">
        <v>0</v>
      </c>
      <c r="BQ30">
        <v>4.24</v>
      </c>
      <c r="BR30">
        <v>1.94</v>
      </c>
      <c r="BS30">
        <v>0</v>
      </c>
      <c r="BT30">
        <v>0</v>
      </c>
      <c r="BU30">
        <v>0</v>
      </c>
      <c r="BV30">
        <v>0</v>
      </c>
      <c r="BW30">
        <f t="shared" si="2"/>
        <v>79.459999999999994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6.3688560000000001</v>
      </c>
      <c r="J31">
        <v>9.6850000000000005</v>
      </c>
      <c r="K31">
        <v>628.60695899999996</v>
      </c>
      <c r="L31">
        <v>632.57577500000002</v>
      </c>
      <c r="M31">
        <v>89.102000000000004</v>
      </c>
      <c r="N31">
        <v>56.134163000000001</v>
      </c>
      <c r="O31">
        <v>119.770158</v>
      </c>
      <c r="P31">
        <v>98.787000000000006</v>
      </c>
      <c r="Q31">
        <v>10.566335</v>
      </c>
      <c r="R31">
        <v>41.054811999999998</v>
      </c>
      <c r="S31">
        <v>25.558812</v>
      </c>
      <c r="T31">
        <v>0</v>
      </c>
      <c r="U31">
        <v>405.57874500000003</v>
      </c>
      <c r="V31">
        <v>20.077005</v>
      </c>
      <c r="W31">
        <v>33.703131999999997</v>
      </c>
      <c r="X31">
        <v>142.86888300000001</v>
      </c>
      <c r="Y31">
        <v>0</v>
      </c>
      <c r="Z31">
        <v>6.3473550000000003</v>
      </c>
      <c r="AA31">
        <v>13.542536</v>
      </c>
      <c r="AB31">
        <v>38.265551000000002</v>
      </c>
      <c r="AC31">
        <v>28.14733</v>
      </c>
      <c r="AD31">
        <v>35.311123000000002</v>
      </c>
      <c r="AE31">
        <v>47.879303999999998</v>
      </c>
      <c r="AF31">
        <v>18.143878999999998</v>
      </c>
      <c r="AG31">
        <v>12.826039</v>
      </c>
      <c r="AH31">
        <v>135.92452</v>
      </c>
      <c r="AI31">
        <v>7.3974029999999997</v>
      </c>
      <c r="AJ31">
        <v>0</v>
      </c>
      <c r="AK31">
        <v>49.775573000000001</v>
      </c>
      <c r="AL31">
        <v>58.520643999999997</v>
      </c>
      <c r="AM31">
        <v>0</v>
      </c>
      <c r="AN31">
        <v>0.666987</v>
      </c>
      <c r="AO31">
        <v>13.667472</v>
      </c>
      <c r="AP31">
        <v>8.0642150000000008</v>
      </c>
      <c r="AQ31">
        <v>22.697766000000001</v>
      </c>
      <c r="AR31">
        <v>40.0959</v>
      </c>
      <c r="AS31">
        <v>26.056524</v>
      </c>
      <c r="AT31">
        <v>14.524400999999999</v>
      </c>
      <c r="AU31">
        <v>0</v>
      </c>
      <c r="AV31">
        <v>1.9370000000000001</v>
      </c>
      <c r="AW31">
        <v>0</v>
      </c>
      <c r="AX31">
        <v>3.2347899999999998</v>
      </c>
      <c r="AY31">
        <v>0</v>
      </c>
      <c r="AZ31">
        <f t="shared" si="0"/>
        <v>79.39</v>
      </c>
      <c r="BA31">
        <f t="shared" si="1"/>
        <v>2982.8539470000001</v>
      </c>
      <c r="BD31">
        <v>23.24</v>
      </c>
      <c r="BE31">
        <v>7.39</v>
      </c>
      <c r="BF31">
        <v>1.94</v>
      </c>
      <c r="BG31">
        <v>3.87</v>
      </c>
      <c r="BH31">
        <v>5.63</v>
      </c>
      <c r="BI31">
        <v>6.78</v>
      </c>
      <c r="BJ31">
        <v>1.5</v>
      </c>
      <c r="BK31">
        <v>2.96</v>
      </c>
      <c r="BL31">
        <v>3.14</v>
      </c>
      <c r="BM31">
        <v>1.56</v>
      </c>
      <c r="BN31">
        <v>0.49</v>
      </c>
      <c r="BO31">
        <v>14.71</v>
      </c>
      <c r="BP31">
        <v>0</v>
      </c>
      <c r="BQ31">
        <v>4.24</v>
      </c>
      <c r="BR31">
        <v>1.94</v>
      </c>
      <c r="BS31">
        <v>0</v>
      </c>
      <c r="BT31">
        <v>0</v>
      </c>
      <c r="BU31">
        <v>0</v>
      </c>
      <c r="BV31">
        <v>0</v>
      </c>
      <c r="BW31">
        <f t="shared" si="2"/>
        <v>79.39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6.3688560000000001</v>
      </c>
      <c r="J32">
        <v>9.6850000000000005</v>
      </c>
      <c r="K32">
        <v>560.45361400000002</v>
      </c>
      <c r="L32">
        <v>632.57577500000002</v>
      </c>
      <c r="M32">
        <v>89.102000000000004</v>
      </c>
      <c r="N32">
        <v>56.134163000000001</v>
      </c>
      <c r="O32">
        <v>119.770158</v>
      </c>
      <c r="P32">
        <v>98.787000000000006</v>
      </c>
      <c r="Q32">
        <v>10.566335</v>
      </c>
      <c r="R32">
        <v>41.054811999999998</v>
      </c>
      <c r="S32">
        <v>25.558812</v>
      </c>
      <c r="T32">
        <v>0</v>
      </c>
      <c r="U32">
        <v>405.57874500000003</v>
      </c>
      <c r="V32">
        <v>20.077005</v>
      </c>
      <c r="W32">
        <v>33.703131999999997</v>
      </c>
      <c r="X32">
        <v>142.86888300000001</v>
      </c>
      <c r="Y32">
        <v>0</v>
      </c>
      <c r="Z32">
        <v>6.3473550000000003</v>
      </c>
      <c r="AA32">
        <v>13.542536</v>
      </c>
      <c r="AB32">
        <v>38.265551000000002</v>
      </c>
      <c r="AC32">
        <v>28.14733</v>
      </c>
      <c r="AD32">
        <v>35.311123000000002</v>
      </c>
      <c r="AE32">
        <v>47.879303999999998</v>
      </c>
      <c r="AF32">
        <v>18.143878999999998</v>
      </c>
      <c r="AG32">
        <v>12.826039</v>
      </c>
      <c r="AH32">
        <v>135.92452</v>
      </c>
      <c r="AI32">
        <v>48.083120000000001</v>
      </c>
      <c r="AJ32">
        <v>0</v>
      </c>
      <c r="AK32">
        <v>49.775573000000001</v>
      </c>
      <c r="AL32">
        <v>58.520643999999997</v>
      </c>
      <c r="AM32">
        <v>0</v>
      </c>
      <c r="AN32">
        <v>0.666987</v>
      </c>
      <c r="AO32">
        <v>13.667472</v>
      </c>
      <c r="AP32">
        <v>8.0642150000000008</v>
      </c>
      <c r="AQ32">
        <v>22.697766000000001</v>
      </c>
      <c r="AR32">
        <v>40.0959</v>
      </c>
      <c r="AS32">
        <v>26.056524</v>
      </c>
      <c r="AT32">
        <v>14.524400999999999</v>
      </c>
      <c r="AU32">
        <v>0</v>
      </c>
      <c r="AV32">
        <v>1.9370000000000001</v>
      </c>
      <c r="AW32">
        <v>0</v>
      </c>
      <c r="AX32">
        <v>3.2347899999999998</v>
      </c>
      <c r="AY32">
        <v>0</v>
      </c>
      <c r="AZ32">
        <f t="shared" si="0"/>
        <v>79.39</v>
      </c>
      <c r="BA32">
        <f t="shared" si="1"/>
        <v>2955.3863189999997</v>
      </c>
      <c r="BD32">
        <v>23.24</v>
      </c>
      <c r="BE32">
        <v>7.39</v>
      </c>
      <c r="BF32">
        <v>1.94</v>
      </c>
      <c r="BG32">
        <v>3.87</v>
      </c>
      <c r="BH32">
        <v>5.63</v>
      </c>
      <c r="BI32">
        <v>6.78</v>
      </c>
      <c r="BJ32">
        <v>1.5</v>
      </c>
      <c r="BK32">
        <v>2.96</v>
      </c>
      <c r="BL32">
        <v>3.14</v>
      </c>
      <c r="BM32">
        <v>1.56</v>
      </c>
      <c r="BN32">
        <v>0.49</v>
      </c>
      <c r="BO32">
        <v>14.71</v>
      </c>
      <c r="BP32">
        <v>0</v>
      </c>
      <c r="BQ32">
        <v>4.24</v>
      </c>
      <c r="BR32">
        <v>1.94</v>
      </c>
      <c r="BS32">
        <v>0</v>
      </c>
      <c r="BT32">
        <v>0</v>
      </c>
      <c r="BU32">
        <v>0</v>
      </c>
      <c r="BV32">
        <v>0</v>
      </c>
      <c r="BW32">
        <f t="shared" si="2"/>
        <v>79.39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6.3688560000000001</v>
      </c>
      <c r="J33">
        <v>9.6850000000000005</v>
      </c>
      <c r="K33">
        <v>537.96504400000003</v>
      </c>
      <c r="L33">
        <v>632.57577500000002</v>
      </c>
      <c r="M33">
        <v>89.102000000000004</v>
      </c>
      <c r="N33">
        <v>56.134163000000001</v>
      </c>
      <c r="O33">
        <v>119.770158</v>
      </c>
      <c r="P33">
        <v>98.787000000000006</v>
      </c>
      <c r="Q33">
        <v>10.566335</v>
      </c>
      <c r="R33">
        <v>41.054811999999998</v>
      </c>
      <c r="S33">
        <v>25.558812</v>
      </c>
      <c r="T33">
        <v>0</v>
      </c>
      <c r="U33">
        <v>405.57874500000003</v>
      </c>
      <c r="V33">
        <v>20.077005</v>
      </c>
      <c r="W33">
        <v>33.703131999999997</v>
      </c>
      <c r="X33">
        <v>142.86888300000001</v>
      </c>
      <c r="Y33">
        <v>0</v>
      </c>
      <c r="Z33">
        <v>6.3473550000000003</v>
      </c>
      <c r="AA33">
        <v>0</v>
      </c>
      <c r="AB33">
        <v>38.265551000000002</v>
      </c>
      <c r="AC33">
        <v>28.14733</v>
      </c>
      <c r="AD33">
        <v>35.311123000000002</v>
      </c>
      <c r="AE33">
        <v>47.879303999999998</v>
      </c>
      <c r="AF33">
        <v>18.143878999999998</v>
      </c>
      <c r="AG33">
        <v>12.826039</v>
      </c>
      <c r="AH33">
        <v>135.92452</v>
      </c>
      <c r="AI33">
        <v>48.083120000000001</v>
      </c>
      <c r="AJ33">
        <v>0</v>
      </c>
      <c r="AK33">
        <v>49.775573000000001</v>
      </c>
      <c r="AL33">
        <v>58.520643999999997</v>
      </c>
      <c r="AM33">
        <v>0</v>
      </c>
      <c r="AN33">
        <v>0.666987</v>
      </c>
      <c r="AO33">
        <v>13.667472</v>
      </c>
      <c r="AP33">
        <v>8.0642150000000008</v>
      </c>
      <c r="AQ33">
        <v>15.131843999999999</v>
      </c>
      <c r="AR33">
        <v>40.0959</v>
      </c>
      <c r="AS33">
        <v>26.056524</v>
      </c>
      <c r="AT33">
        <v>14.524400999999999</v>
      </c>
      <c r="AU33">
        <v>0</v>
      </c>
      <c r="AV33">
        <v>1.9370000000000001</v>
      </c>
      <c r="AW33">
        <v>0</v>
      </c>
      <c r="AX33">
        <v>3.2347899999999998</v>
      </c>
      <c r="AY33">
        <v>0</v>
      </c>
      <c r="AZ33">
        <f t="shared" si="0"/>
        <v>79.39</v>
      </c>
      <c r="BA33">
        <f t="shared" si="1"/>
        <v>2911.789291</v>
      </c>
      <c r="BD33">
        <v>23.24</v>
      </c>
      <c r="BE33">
        <v>7.39</v>
      </c>
      <c r="BF33">
        <v>1.94</v>
      </c>
      <c r="BG33">
        <v>3.87</v>
      </c>
      <c r="BH33">
        <v>5.63</v>
      </c>
      <c r="BI33">
        <v>6.78</v>
      </c>
      <c r="BJ33">
        <v>1.5</v>
      </c>
      <c r="BK33">
        <v>2.96</v>
      </c>
      <c r="BL33">
        <v>3.14</v>
      </c>
      <c r="BM33">
        <v>1.56</v>
      </c>
      <c r="BN33">
        <v>0.49</v>
      </c>
      <c r="BO33">
        <v>14.71</v>
      </c>
      <c r="BP33">
        <v>0</v>
      </c>
      <c r="BQ33">
        <v>4.24</v>
      </c>
      <c r="BR33">
        <v>1.94</v>
      </c>
      <c r="BS33">
        <v>0</v>
      </c>
      <c r="BT33">
        <v>0</v>
      </c>
      <c r="BU33">
        <v>0</v>
      </c>
      <c r="BV33">
        <v>0</v>
      </c>
      <c r="BW33">
        <f t="shared" si="2"/>
        <v>79.39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6.3688560000000001</v>
      </c>
      <c r="J34">
        <v>9.6850000000000005</v>
      </c>
      <c r="K34">
        <v>489.62410999999997</v>
      </c>
      <c r="L34">
        <v>632.57577500000002</v>
      </c>
      <c r="M34">
        <v>89.102000000000004</v>
      </c>
      <c r="N34">
        <v>56.134163000000001</v>
      </c>
      <c r="O34">
        <v>119.770158</v>
      </c>
      <c r="P34">
        <v>98.787000000000006</v>
      </c>
      <c r="Q34">
        <v>10.566335</v>
      </c>
      <c r="R34">
        <v>41.054811999999998</v>
      </c>
      <c r="S34">
        <v>25.558812</v>
      </c>
      <c r="T34">
        <v>0</v>
      </c>
      <c r="U34">
        <v>405.57874500000003</v>
      </c>
      <c r="V34">
        <v>20.077005</v>
      </c>
      <c r="W34">
        <v>33.703131999999997</v>
      </c>
      <c r="X34">
        <v>142.86888300000001</v>
      </c>
      <c r="Y34">
        <v>0</v>
      </c>
      <c r="Z34">
        <v>6.3473550000000003</v>
      </c>
      <c r="AA34">
        <v>0</v>
      </c>
      <c r="AB34">
        <v>38.265551000000002</v>
      </c>
      <c r="AC34">
        <v>28.14733</v>
      </c>
      <c r="AD34">
        <v>35.311123000000002</v>
      </c>
      <c r="AE34">
        <v>47.879303999999998</v>
      </c>
      <c r="AF34">
        <v>18.143878999999998</v>
      </c>
      <c r="AG34">
        <v>12.826039</v>
      </c>
      <c r="AH34">
        <v>135.92452</v>
      </c>
      <c r="AI34">
        <v>48.083120000000001</v>
      </c>
      <c r="AJ34">
        <v>0</v>
      </c>
      <c r="AK34">
        <v>49.775573000000001</v>
      </c>
      <c r="AL34">
        <v>58.520643999999997</v>
      </c>
      <c r="AM34">
        <v>0</v>
      </c>
      <c r="AN34">
        <v>0.666987</v>
      </c>
      <c r="AO34">
        <v>13.667472</v>
      </c>
      <c r="AP34">
        <v>8.0642150000000008</v>
      </c>
      <c r="AQ34">
        <v>15.131843999999999</v>
      </c>
      <c r="AR34">
        <v>40.0959</v>
      </c>
      <c r="AS34">
        <v>26.056524</v>
      </c>
      <c r="AT34">
        <v>14.524400999999999</v>
      </c>
      <c r="AU34">
        <v>0</v>
      </c>
      <c r="AV34">
        <v>1.9370000000000001</v>
      </c>
      <c r="AW34">
        <v>0</v>
      </c>
      <c r="AX34">
        <v>3.2347899999999998</v>
      </c>
      <c r="AY34">
        <v>0</v>
      </c>
      <c r="AZ34">
        <f t="shared" si="0"/>
        <v>79.39</v>
      </c>
      <c r="BA34">
        <f t="shared" si="1"/>
        <v>2863.4483569999998</v>
      </c>
      <c r="BD34">
        <v>23.24</v>
      </c>
      <c r="BE34">
        <v>7.39</v>
      </c>
      <c r="BF34">
        <v>1.94</v>
      </c>
      <c r="BG34">
        <v>3.87</v>
      </c>
      <c r="BH34">
        <v>5.63</v>
      </c>
      <c r="BI34">
        <v>6.78</v>
      </c>
      <c r="BJ34">
        <v>1.5</v>
      </c>
      <c r="BK34">
        <v>2.96</v>
      </c>
      <c r="BL34">
        <v>3.14</v>
      </c>
      <c r="BM34">
        <v>1.56</v>
      </c>
      <c r="BN34">
        <v>0.49</v>
      </c>
      <c r="BO34">
        <v>14.71</v>
      </c>
      <c r="BP34">
        <v>0</v>
      </c>
      <c r="BQ34">
        <v>4.24</v>
      </c>
      <c r="BR34">
        <v>1.94</v>
      </c>
      <c r="BS34">
        <v>0</v>
      </c>
      <c r="BT34">
        <v>0</v>
      </c>
      <c r="BU34">
        <v>0</v>
      </c>
      <c r="BV34">
        <v>0</v>
      </c>
      <c r="BW34">
        <f t="shared" si="2"/>
        <v>79.39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6.3688560000000001</v>
      </c>
      <c r="J35">
        <v>9.6850000000000005</v>
      </c>
      <c r="K35">
        <v>418.78802000000002</v>
      </c>
      <c r="L35">
        <v>621.88527799999997</v>
      </c>
      <c r="M35">
        <v>89.102000000000004</v>
      </c>
      <c r="N35">
        <v>56.134163000000001</v>
      </c>
      <c r="O35">
        <v>119.770158</v>
      </c>
      <c r="P35">
        <v>98.787000000000006</v>
      </c>
      <c r="Q35">
        <v>5.9255740000000001</v>
      </c>
      <c r="R35">
        <v>23.023568999999998</v>
      </c>
      <c r="S35">
        <v>14.333413</v>
      </c>
      <c r="T35">
        <v>0</v>
      </c>
      <c r="U35">
        <v>405.57874500000003</v>
      </c>
      <c r="V35">
        <v>11.2592</v>
      </c>
      <c r="W35">
        <v>33.703131999999997</v>
      </c>
      <c r="X35">
        <v>142.86888300000001</v>
      </c>
      <c r="Y35">
        <v>0</v>
      </c>
      <c r="Z35">
        <v>6.3473550000000003</v>
      </c>
      <c r="AA35">
        <v>0</v>
      </c>
      <c r="AB35">
        <v>38.265551000000002</v>
      </c>
      <c r="AC35">
        <v>28.14733</v>
      </c>
      <c r="AD35">
        <v>35.311123000000002</v>
      </c>
      <c r="AE35">
        <v>47.879303999999998</v>
      </c>
      <c r="AF35">
        <v>18.143878999999998</v>
      </c>
      <c r="AG35">
        <v>12.826039</v>
      </c>
      <c r="AH35">
        <v>135.92452</v>
      </c>
      <c r="AI35">
        <v>48.083120000000001</v>
      </c>
      <c r="AJ35">
        <v>0</v>
      </c>
      <c r="AK35">
        <v>49.775573000000001</v>
      </c>
      <c r="AL35">
        <v>58.520643999999997</v>
      </c>
      <c r="AM35">
        <v>5.1124020000000003</v>
      </c>
      <c r="AN35">
        <v>0.666987</v>
      </c>
      <c r="AO35">
        <v>13.667472</v>
      </c>
      <c r="AP35">
        <v>6.8235669999999997</v>
      </c>
      <c r="AQ35">
        <v>7.5659219999999996</v>
      </c>
      <c r="AR35">
        <v>40.0959</v>
      </c>
      <c r="AS35">
        <v>26.056524</v>
      </c>
      <c r="AT35">
        <v>14.524400999999999</v>
      </c>
      <c r="AU35">
        <v>0</v>
      </c>
      <c r="AV35">
        <v>1.9370000000000001</v>
      </c>
      <c r="AW35">
        <v>0</v>
      </c>
      <c r="AX35">
        <v>3.2347899999999998</v>
      </c>
      <c r="AY35">
        <v>0</v>
      </c>
      <c r="AZ35">
        <f t="shared" si="0"/>
        <v>79.39</v>
      </c>
      <c r="BA35">
        <f t="shared" si="1"/>
        <v>2735.5123939999999</v>
      </c>
      <c r="BD35">
        <v>23.24</v>
      </c>
      <c r="BE35">
        <v>7.39</v>
      </c>
      <c r="BF35">
        <v>1.94</v>
      </c>
      <c r="BG35">
        <v>3.87</v>
      </c>
      <c r="BH35">
        <v>5.63</v>
      </c>
      <c r="BI35">
        <v>6.78</v>
      </c>
      <c r="BJ35">
        <v>1.5</v>
      </c>
      <c r="BK35">
        <v>2.96</v>
      </c>
      <c r="BL35">
        <v>3.14</v>
      </c>
      <c r="BM35">
        <v>1.56</v>
      </c>
      <c r="BN35">
        <v>0.49</v>
      </c>
      <c r="BO35">
        <v>14.71</v>
      </c>
      <c r="BP35">
        <v>0</v>
      </c>
      <c r="BQ35">
        <v>4.24</v>
      </c>
      <c r="BR35">
        <v>1.94</v>
      </c>
      <c r="BS35">
        <v>0</v>
      </c>
      <c r="BT35">
        <v>0</v>
      </c>
      <c r="BU35">
        <v>0</v>
      </c>
      <c r="BV35">
        <v>0</v>
      </c>
      <c r="BW35">
        <f t="shared" si="2"/>
        <v>79.39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6.3688560000000001</v>
      </c>
      <c r="J36">
        <v>9.6850000000000005</v>
      </c>
      <c r="K36">
        <v>418.78802000000002</v>
      </c>
      <c r="L36">
        <v>621.88527799999997</v>
      </c>
      <c r="M36">
        <v>89.102000000000004</v>
      </c>
      <c r="N36">
        <v>56.134163000000001</v>
      </c>
      <c r="O36">
        <v>119.770158</v>
      </c>
      <c r="P36">
        <v>98.787000000000006</v>
      </c>
      <c r="Q36">
        <v>5.9255740000000001</v>
      </c>
      <c r="R36">
        <v>23.023568999999998</v>
      </c>
      <c r="S36">
        <v>14.333413</v>
      </c>
      <c r="T36">
        <v>0</v>
      </c>
      <c r="U36">
        <v>405.57874500000003</v>
      </c>
      <c r="V36">
        <v>11.2592</v>
      </c>
      <c r="W36">
        <v>33.703131999999997</v>
      </c>
      <c r="X36">
        <v>142.86888300000001</v>
      </c>
      <c r="Y36">
        <v>0</v>
      </c>
      <c r="Z36">
        <v>6.3473550000000003</v>
      </c>
      <c r="AA36">
        <v>0</v>
      </c>
      <c r="AB36">
        <v>38.265551000000002</v>
      </c>
      <c r="AC36">
        <v>28.14733</v>
      </c>
      <c r="AD36">
        <v>35.311123000000002</v>
      </c>
      <c r="AE36">
        <v>47.879303999999998</v>
      </c>
      <c r="AF36">
        <v>18.143878999999998</v>
      </c>
      <c r="AG36">
        <v>12.826039</v>
      </c>
      <c r="AH36">
        <v>113.270433</v>
      </c>
      <c r="AI36">
        <v>48.083120000000001</v>
      </c>
      <c r="AJ36">
        <v>0</v>
      </c>
      <c r="AK36">
        <v>49.775573000000001</v>
      </c>
      <c r="AL36">
        <v>58.520643999999997</v>
      </c>
      <c r="AM36">
        <v>5.1124020000000003</v>
      </c>
      <c r="AN36">
        <v>0.666987</v>
      </c>
      <c r="AO36">
        <v>13.667472</v>
      </c>
      <c r="AP36">
        <v>6.8235669999999997</v>
      </c>
      <c r="AQ36">
        <v>7.5659219999999996</v>
      </c>
      <c r="AR36">
        <v>40.0959</v>
      </c>
      <c r="AS36">
        <v>26.056524</v>
      </c>
      <c r="AT36">
        <v>14.524400999999999</v>
      </c>
      <c r="AU36">
        <v>0</v>
      </c>
      <c r="AV36">
        <v>1.9370000000000001</v>
      </c>
      <c r="AW36">
        <v>0</v>
      </c>
      <c r="AX36">
        <v>3.2347899999999998</v>
      </c>
      <c r="AY36">
        <v>0</v>
      </c>
      <c r="AZ36">
        <f t="shared" si="0"/>
        <v>79.39</v>
      </c>
      <c r="BA36">
        <f t="shared" si="1"/>
        <v>2712.858307</v>
      </c>
      <c r="BD36">
        <v>23.24</v>
      </c>
      <c r="BE36">
        <v>7.39</v>
      </c>
      <c r="BF36">
        <v>1.94</v>
      </c>
      <c r="BG36">
        <v>3.87</v>
      </c>
      <c r="BH36">
        <v>5.63</v>
      </c>
      <c r="BI36">
        <v>6.78</v>
      </c>
      <c r="BJ36">
        <v>1.5</v>
      </c>
      <c r="BK36">
        <v>2.96</v>
      </c>
      <c r="BL36">
        <v>3.14</v>
      </c>
      <c r="BM36">
        <v>1.56</v>
      </c>
      <c r="BN36">
        <v>0.49</v>
      </c>
      <c r="BO36">
        <v>14.71</v>
      </c>
      <c r="BP36">
        <v>0</v>
      </c>
      <c r="BQ36">
        <v>4.24</v>
      </c>
      <c r="BR36">
        <v>1.94</v>
      </c>
      <c r="BS36">
        <v>0</v>
      </c>
      <c r="BT36">
        <v>0</v>
      </c>
      <c r="BU36">
        <v>0</v>
      </c>
      <c r="BV36">
        <v>0</v>
      </c>
      <c r="BW36">
        <f t="shared" si="2"/>
        <v>79.39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6.3688560000000001</v>
      </c>
      <c r="J37">
        <v>9.6850000000000005</v>
      </c>
      <c r="K37">
        <v>418.78802000000002</v>
      </c>
      <c r="L37">
        <v>621.88527799999997</v>
      </c>
      <c r="M37">
        <v>89.102000000000004</v>
      </c>
      <c r="N37">
        <v>56.134163000000001</v>
      </c>
      <c r="O37">
        <v>119.770158</v>
      </c>
      <c r="P37">
        <v>98.787000000000006</v>
      </c>
      <c r="Q37">
        <v>5.9255740000000001</v>
      </c>
      <c r="R37">
        <v>23.023568999999998</v>
      </c>
      <c r="S37">
        <v>14.333413</v>
      </c>
      <c r="T37">
        <v>0</v>
      </c>
      <c r="U37">
        <v>405.57874500000003</v>
      </c>
      <c r="V37">
        <v>11.2592</v>
      </c>
      <c r="W37">
        <v>33.703131999999997</v>
      </c>
      <c r="X37">
        <v>142.86888300000001</v>
      </c>
      <c r="Y37">
        <v>0</v>
      </c>
      <c r="Z37">
        <v>6.3473550000000003</v>
      </c>
      <c r="AA37">
        <v>0</v>
      </c>
      <c r="AB37">
        <v>38.265551000000002</v>
      </c>
      <c r="AC37">
        <v>28.14733</v>
      </c>
      <c r="AD37">
        <v>35.311123000000002</v>
      </c>
      <c r="AE37">
        <v>47.879303999999998</v>
      </c>
      <c r="AF37">
        <v>18.143878999999998</v>
      </c>
      <c r="AG37">
        <v>12.826039</v>
      </c>
      <c r="AH37">
        <v>113.270433</v>
      </c>
      <c r="AI37">
        <v>48.083120000000001</v>
      </c>
      <c r="AJ37">
        <v>0</v>
      </c>
      <c r="AK37">
        <v>49.775573000000001</v>
      </c>
      <c r="AL37">
        <v>58.520643999999997</v>
      </c>
      <c r="AM37">
        <v>5.1124020000000003</v>
      </c>
      <c r="AN37">
        <v>0.666987</v>
      </c>
      <c r="AO37">
        <v>13.667472</v>
      </c>
      <c r="AP37">
        <v>6.8235669999999997</v>
      </c>
      <c r="AQ37">
        <v>7.5659219999999996</v>
      </c>
      <c r="AR37">
        <v>40.0959</v>
      </c>
      <c r="AS37">
        <v>26.056524</v>
      </c>
      <c r="AT37">
        <v>14.524400999999999</v>
      </c>
      <c r="AU37">
        <v>0</v>
      </c>
      <c r="AV37">
        <v>1.9370000000000001</v>
      </c>
      <c r="AW37">
        <v>0</v>
      </c>
      <c r="AX37">
        <v>3.2347899999999998</v>
      </c>
      <c r="AY37">
        <v>0</v>
      </c>
      <c r="AZ37">
        <f t="shared" si="0"/>
        <v>79.39</v>
      </c>
      <c r="BA37">
        <f t="shared" si="1"/>
        <v>2712.858307</v>
      </c>
      <c r="BD37">
        <v>23.24</v>
      </c>
      <c r="BE37">
        <v>7.39</v>
      </c>
      <c r="BF37">
        <v>1.94</v>
      </c>
      <c r="BG37">
        <v>3.87</v>
      </c>
      <c r="BH37">
        <v>5.63</v>
      </c>
      <c r="BI37">
        <v>6.78</v>
      </c>
      <c r="BJ37">
        <v>1.5</v>
      </c>
      <c r="BK37">
        <v>2.96</v>
      </c>
      <c r="BL37">
        <v>3.14</v>
      </c>
      <c r="BM37">
        <v>1.56</v>
      </c>
      <c r="BN37">
        <v>0.49</v>
      </c>
      <c r="BO37">
        <v>14.71</v>
      </c>
      <c r="BP37">
        <v>0</v>
      </c>
      <c r="BQ37">
        <v>4.24</v>
      </c>
      <c r="BR37">
        <v>1.94</v>
      </c>
      <c r="BS37">
        <v>0</v>
      </c>
      <c r="BT37">
        <v>0</v>
      </c>
      <c r="BU37">
        <v>0</v>
      </c>
      <c r="BV37">
        <v>0</v>
      </c>
      <c r="BW37">
        <f t="shared" si="2"/>
        <v>79.39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6.3688560000000001</v>
      </c>
      <c r="J38">
        <v>9.6850000000000005</v>
      </c>
      <c r="K38">
        <v>418.78802000000002</v>
      </c>
      <c r="L38">
        <v>621.88527799999997</v>
      </c>
      <c r="M38">
        <v>89.102000000000004</v>
      </c>
      <c r="N38">
        <v>56.134163000000001</v>
      </c>
      <c r="O38">
        <v>119.770158</v>
      </c>
      <c r="P38">
        <v>98.787000000000006</v>
      </c>
      <c r="Q38">
        <v>5.9255740000000001</v>
      </c>
      <c r="R38">
        <v>23.023568999999998</v>
      </c>
      <c r="S38">
        <v>14.333413</v>
      </c>
      <c r="T38">
        <v>0</v>
      </c>
      <c r="U38">
        <v>405.57874500000003</v>
      </c>
      <c r="V38">
        <v>11.2592</v>
      </c>
      <c r="W38">
        <v>33.703131999999997</v>
      </c>
      <c r="X38">
        <v>142.86888300000001</v>
      </c>
      <c r="Y38">
        <v>0</v>
      </c>
      <c r="Z38">
        <v>6.3473550000000003</v>
      </c>
      <c r="AA38">
        <v>0</v>
      </c>
      <c r="AB38">
        <v>38.265551000000002</v>
      </c>
      <c r="AC38">
        <v>28.14733</v>
      </c>
      <c r="AD38">
        <v>35.311123000000002</v>
      </c>
      <c r="AE38">
        <v>47.879303999999998</v>
      </c>
      <c r="AF38">
        <v>18.143878999999998</v>
      </c>
      <c r="AG38">
        <v>12.826039</v>
      </c>
      <c r="AH38">
        <v>113.270433</v>
      </c>
      <c r="AI38">
        <v>7.3974029999999997</v>
      </c>
      <c r="AJ38">
        <v>0</v>
      </c>
      <c r="AK38">
        <v>49.775573000000001</v>
      </c>
      <c r="AL38">
        <v>58.520643999999997</v>
      </c>
      <c r="AM38">
        <v>5.1124020000000003</v>
      </c>
      <c r="AN38">
        <v>0.666987</v>
      </c>
      <c r="AO38">
        <v>13.667472</v>
      </c>
      <c r="AP38">
        <v>6.8235669999999997</v>
      </c>
      <c r="AQ38">
        <v>7.5659219999999996</v>
      </c>
      <c r="AR38">
        <v>40.0959</v>
      </c>
      <c r="AS38">
        <v>26.056524</v>
      </c>
      <c r="AT38">
        <v>14.524400999999999</v>
      </c>
      <c r="AU38">
        <v>0</v>
      </c>
      <c r="AV38">
        <v>1.9370000000000001</v>
      </c>
      <c r="AW38">
        <v>0</v>
      </c>
      <c r="AX38">
        <v>3.2347899999999998</v>
      </c>
      <c r="AY38">
        <v>0</v>
      </c>
      <c r="AZ38">
        <f t="shared" si="0"/>
        <v>79.39</v>
      </c>
      <c r="BA38">
        <f t="shared" si="1"/>
        <v>2672.1725900000001</v>
      </c>
      <c r="BD38">
        <v>23.24</v>
      </c>
      <c r="BE38">
        <v>7.39</v>
      </c>
      <c r="BF38">
        <v>1.94</v>
      </c>
      <c r="BG38">
        <v>3.87</v>
      </c>
      <c r="BH38">
        <v>5.63</v>
      </c>
      <c r="BI38">
        <v>6.78</v>
      </c>
      <c r="BJ38">
        <v>1.5</v>
      </c>
      <c r="BK38">
        <v>2.96</v>
      </c>
      <c r="BL38">
        <v>3.14</v>
      </c>
      <c r="BM38">
        <v>1.56</v>
      </c>
      <c r="BN38">
        <v>0.49</v>
      </c>
      <c r="BO38">
        <v>14.71</v>
      </c>
      <c r="BP38">
        <v>0</v>
      </c>
      <c r="BQ38">
        <v>4.24</v>
      </c>
      <c r="BR38">
        <v>1.94</v>
      </c>
      <c r="BS38">
        <v>0</v>
      </c>
      <c r="BT38">
        <v>0</v>
      </c>
      <c r="BU38">
        <v>0</v>
      </c>
      <c r="BV38">
        <v>0</v>
      </c>
      <c r="BW38">
        <f t="shared" si="2"/>
        <v>79.39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6.3688560000000001</v>
      </c>
      <c r="J39">
        <v>9.6850000000000005</v>
      </c>
      <c r="K39">
        <v>409.10302000000001</v>
      </c>
      <c r="L39">
        <v>632.57577500000002</v>
      </c>
      <c r="M39">
        <v>89.102000000000004</v>
      </c>
      <c r="N39">
        <v>56.134163000000001</v>
      </c>
      <c r="O39">
        <v>119.770158</v>
      </c>
      <c r="P39">
        <v>99.150188</v>
      </c>
      <c r="Q39">
        <v>10.566335</v>
      </c>
      <c r="R39">
        <v>41.054811999999998</v>
      </c>
      <c r="S39">
        <v>25.558812</v>
      </c>
      <c r="T39">
        <v>0</v>
      </c>
      <c r="U39">
        <v>405.57874500000003</v>
      </c>
      <c r="V39">
        <v>11.2592</v>
      </c>
      <c r="W39">
        <v>33.703131999999997</v>
      </c>
      <c r="X39">
        <v>142.86888300000001</v>
      </c>
      <c r="Y39">
        <v>0</v>
      </c>
      <c r="Z39">
        <v>6.3473550000000003</v>
      </c>
      <c r="AA39">
        <v>0</v>
      </c>
      <c r="AB39">
        <v>38.265551000000002</v>
      </c>
      <c r="AC39">
        <v>18.745975999999999</v>
      </c>
      <c r="AD39">
        <v>35.311123000000002</v>
      </c>
      <c r="AE39">
        <v>47.879303999999998</v>
      </c>
      <c r="AF39">
        <v>18.143878999999998</v>
      </c>
      <c r="AG39">
        <v>12.826039</v>
      </c>
      <c r="AH39">
        <v>113.270433</v>
      </c>
      <c r="AI39">
        <v>2.4658009999999999</v>
      </c>
      <c r="AJ39">
        <v>0</v>
      </c>
      <c r="AK39">
        <v>49.775573000000001</v>
      </c>
      <c r="AL39">
        <v>58.520643999999997</v>
      </c>
      <c r="AM39">
        <v>5.1124020000000003</v>
      </c>
      <c r="AN39">
        <v>0.666987</v>
      </c>
      <c r="AO39">
        <v>13.667472</v>
      </c>
      <c r="AP39">
        <v>6.8235669999999997</v>
      </c>
      <c r="AQ39">
        <v>7.5659219999999996</v>
      </c>
      <c r="AR39">
        <v>37.422840000000001</v>
      </c>
      <c r="AS39">
        <v>26.056524</v>
      </c>
      <c r="AT39">
        <v>14.524400999999999</v>
      </c>
      <c r="AU39">
        <v>0</v>
      </c>
      <c r="AV39">
        <v>1.9370000000000001</v>
      </c>
      <c r="AW39">
        <v>0</v>
      </c>
      <c r="AX39">
        <v>3.2347899999999998</v>
      </c>
      <c r="AY39">
        <v>0</v>
      </c>
      <c r="AZ39">
        <f t="shared" si="0"/>
        <v>79.39</v>
      </c>
      <c r="BA39">
        <f t="shared" si="1"/>
        <v>2690.4326620000006</v>
      </c>
      <c r="BD39">
        <v>23.24</v>
      </c>
      <c r="BE39">
        <v>7.39</v>
      </c>
      <c r="BF39">
        <v>1.94</v>
      </c>
      <c r="BG39">
        <v>3.87</v>
      </c>
      <c r="BH39">
        <v>5.63</v>
      </c>
      <c r="BI39">
        <v>6.78</v>
      </c>
      <c r="BJ39">
        <v>1.5</v>
      </c>
      <c r="BK39">
        <v>2.96</v>
      </c>
      <c r="BL39">
        <v>3.14</v>
      </c>
      <c r="BM39">
        <v>1.56</v>
      </c>
      <c r="BN39">
        <v>0.49</v>
      </c>
      <c r="BO39">
        <v>14.71</v>
      </c>
      <c r="BP39">
        <v>0</v>
      </c>
      <c r="BQ39">
        <v>4.24</v>
      </c>
      <c r="BR39">
        <v>1.94</v>
      </c>
      <c r="BS39">
        <v>0</v>
      </c>
      <c r="BT39">
        <v>0</v>
      </c>
      <c r="BU39">
        <v>0</v>
      </c>
      <c r="BV39">
        <v>0</v>
      </c>
      <c r="BW39">
        <f t="shared" si="2"/>
        <v>79.39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6.3688560000000001</v>
      </c>
      <c r="J40">
        <v>9.6850000000000005</v>
      </c>
      <c r="K40">
        <v>424.61838999999998</v>
      </c>
      <c r="L40">
        <v>632.57577500000002</v>
      </c>
      <c r="M40">
        <v>89.102000000000004</v>
      </c>
      <c r="N40">
        <v>56.134163000000001</v>
      </c>
      <c r="O40">
        <v>119.770158</v>
      </c>
      <c r="P40">
        <v>99.150188</v>
      </c>
      <c r="Q40">
        <v>10.566335</v>
      </c>
      <c r="R40">
        <v>41.054811999999998</v>
      </c>
      <c r="S40">
        <v>25.558812</v>
      </c>
      <c r="T40">
        <v>0</v>
      </c>
      <c r="U40">
        <v>405.57874500000003</v>
      </c>
      <c r="V40">
        <v>20.077005</v>
      </c>
      <c r="W40">
        <v>33.703131999999997</v>
      </c>
      <c r="X40">
        <v>142.86888300000001</v>
      </c>
      <c r="Y40">
        <v>0</v>
      </c>
      <c r="Z40">
        <v>6.3473550000000003</v>
      </c>
      <c r="AA40">
        <v>0</v>
      </c>
      <c r="AB40">
        <v>25.510366999999999</v>
      </c>
      <c r="AC40">
        <v>18.745975999999999</v>
      </c>
      <c r="AD40">
        <v>35.311123000000002</v>
      </c>
      <c r="AE40">
        <v>47.879303999999998</v>
      </c>
      <c r="AF40">
        <v>18.143878999999998</v>
      </c>
      <c r="AG40">
        <v>12.826039</v>
      </c>
      <c r="AH40">
        <v>113.270433</v>
      </c>
      <c r="AI40">
        <v>0</v>
      </c>
      <c r="AJ40">
        <v>0</v>
      </c>
      <c r="AK40">
        <v>49.775573000000001</v>
      </c>
      <c r="AL40">
        <v>58.520643999999997</v>
      </c>
      <c r="AM40">
        <v>5.1124020000000003</v>
      </c>
      <c r="AN40">
        <v>0.666987</v>
      </c>
      <c r="AO40">
        <v>13.667472</v>
      </c>
      <c r="AP40">
        <v>6.8235669999999997</v>
      </c>
      <c r="AQ40">
        <v>7.5659219999999996</v>
      </c>
      <c r="AR40">
        <v>37.422840000000001</v>
      </c>
      <c r="AS40">
        <v>26.056524</v>
      </c>
      <c r="AT40">
        <v>14.524400999999999</v>
      </c>
      <c r="AU40">
        <v>0</v>
      </c>
      <c r="AV40">
        <v>1.9370000000000001</v>
      </c>
      <c r="AW40">
        <v>0</v>
      </c>
      <c r="AX40">
        <v>3.2347899999999998</v>
      </c>
      <c r="AY40">
        <v>0</v>
      </c>
      <c r="AZ40">
        <f t="shared" si="0"/>
        <v>79.39</v>
      </c>
      <c r="BA40">
        <f t="shared" si="1"/>
        <v>2699.5448520000009</v>
      </c>
      <c r="BD40">
        <v>23.24</v>
      </c>
      <c r="BE40">
        <v>7.39</v>
      </c>
      <c r="BF40">
        <v>1.94</v>
      </c>
      <c r="BG40">
        <v>3.87</v>
      </c>
      <c r="BH40">
        <v>5.63</v>
      </c>
      <c r="BI40">
        <v>6.78</v>
      </c>
      <c r="BJ40">
        <v>1.5</v>
      </c>
      <c r="BK40">
        <v>2.96</v>
      </c>
      <c r="BL40">
        <v>3.14</v>
      </c>
      <c r="BM40">
        <v>1.56</v>
      </c>
      <c r="BN40">
        <v>0.49</v>
      </c>
      <c r="BO40">
        <v>14.71</v>
      </c>
      <c r="BP40">
        <v>0</v>
      </c>
      <c r="BQ40">
        <v>4.24</v>
      </c>
      <c r="BR40">
        <v>1.94</v>
      </c>
      <c r="BS40">
        <v>0</v>
      </c>
      <c r="BT40">
        <v>0</v>
      </c>
      <c r="BU40">
        <v>0</v>
      </c>
      <c r="BV40">
        <v>0</v>
      </c>
      <c r="BW40">
        <f t="shared" si="2"/>
        <v>79.39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6.3688560000000001</v>
      </c>
      <c r="J41">
        <v>9.6850000000000005</v>
      </c>
      <c r="K41">
        <v>460.98556500000001</v>
      </c>
      <c r="L41">
        <v>632.57577500000002</v>
      </c>
      <c r="M41">
        <v>89.102000000000004</v>
      </c>
      <c r="N41">
        <v>56.134163000000001</v>
      </c>
      <c r="O41">
        <v>119.770158</v>
      </c>
      <c r="P41">
        <v>99.150188</v>
      </c>
      <c r="Q41">
        <v>10.566335</v>
      </c>
      <c r="R41">
        <v>41.054811999999998</v>
      </c>
      <c r="S41">
        <v>25.558812</v>
      </c>
      <c r="T41">
        <v>0</v>
      </c>
      <c r="U41">
        <v>405.57874500000003</v>
      </c>
      <c r="V41">
        <v>20.077005</v>
      </c>
      <c r="W41">
        <v>33.703131999999997</v>
      </c>
      <c r="X41">
        <v>142.86888300000001</v>
      </c>
      <c r="Y41">
        <v>0</v>
      </c>
      <c r="Z41">
        <v>6.3473550000000003</v>
      </c>
      <c r="AA41">
        <v>0</v>
      </c>
      <c r="AB41">
        <v>25.510366999999999</v>
      </c>
      <c r="AC41">
        <v>18.745975999999999</v>
      </c>
      <c r="AD41">
        <v>35.311123000000002</v>
      </c>
      <c r="AE41">
        <v>47.879303999999998</v>
      </c>
      <c r="AF41">
        <v>18.143878999999998</v>
      </c>
      <c r="AG41">
        <v>12.826039</v>
      </c>
      <c r="AH41">
        <v>113.270433</v>
      </c>
      <c r="AI41">
        <v>0</v>
      </c>
      <c r="AJ41">
        <v>0</v>
      </c>
      <c r="AK41">
        <v>49.775573000000001</v>
      </c>
      <c r="AL41">
        <v>58.520643999999997</v>
      </c>
      <c r="AM41">
        <v>5.1124020000000003</v>
      </c>
      <c r="AN41">
        <v>0.666987</v>
      </c>
      <c r="AO41">
        <v>13.667472</v>
      </c>
      <c r="AP41">
        <v>6.8235669999999997</v>
      </c>
      <c r="AQ41">
        <v>7.5659219999999996</v>
      </c>
      <c r="AR41">
        <v>37.422840000000001</v>
      </c>
      <c r="AS41">
        <v>26.056524</v>
      </c>
      <c r="AT41">
        <v>14.524400999999999</v>
      </c>
      <c r="AU41">
        <v>0</v>
      </c>
      <c r="AV41">
        <v>1.9370000000000001</v>
      </c>
      <c r="AW41">
        <v>0</v>
      </c>
      <c r="AX41">
        <v>3.2347899999999998</v>
      </c>
      <c r="AY41">
        <v>0</v>
      </c>
      <c r="AZ41">
        <f t="shared" si="0"/>
        <v>79.39</v>
      </c>
      <c r="BA41">
        <f t="shared" si="1"/>
        <v>2735.9120270000008</v>
      </c>
      <c r="BD41">
        <v>23.24</v>
      </c>
      <c r="BE41">
        <v>7.39</v>
      </c>
      <c r="BF41">
        <v>1.94</v>
      </c>
      <c r="BG41">
        <v>3.87</v>
      </c>
      <c r="BH41">
        <v>5.63</v>
      </c>
      <c r="BI41">
        <v>6.78</v>
      </c>
      <c r="BJ41">
        <v>1.5</v>
      </c>
      <c r="BK41">
        <v>2.96</v>
      </c>
      <c r="BL41">
        <v>3.14</v>
      </c>
      <c r="BM41">
        <v>1.56</v>
      </c>
      <c r="BN41">
        <v>0.49</v>
      </c>
      <c r="BO41">
        <v>14.71</v>
      </c>
      <c r="BP41">
        <v>0</v>
      </c>
      <c r="BQ41">
        <v>4.24</v>
      </c>
      <c r="BR41">
        <v>1.94</v>
      </c>
      <c r="BS41">
        <v>0</v>
      </c>
      <c r="BT41">
        <v>0</v>
      </c>
      <c r="BU41">
        <v>0</v>
      </c>
      <c r="BV41">
        <v>0</v>
      </c>
      <c r="BW41">
        <f t="shared" si="2"/>
        <v>79.39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6.3688560000000001</v>
      </c>
      <c r="J42">
        <v>9.6850000000000005</v>
      </c>
      <c r="K42">
        <v>481.35311999999999</v>
      </c>
      <c r="L42">
        <v>632.57577500000002</v>
      </c>
      <c r="M42">
        <v>89.102000000000004</v>
      </c>
      <c r="N42">
        <v>56.134163000000001</v>
      </c>
      <c r="O42">
        <v>119.770158</v>
      </c>
      <c r="P42">
        <v>99.150188</v>
      </c>
      <c r="Q42">
        <v>10.566335</v>
      </c>
      <c r="R42">
        <v>41.054811999999998</v>
      </c>
      <c r="S42">
        <v>25.558812</v>
      </c>
      <c r="T42">
        <v>0</v>
      </c>
      <c r="U42">
        <v>405.57874500000003</v>
      </c>
      <c r="V42">
        <v>20.077005</v>
      </c>
      <c r="W42">
        <v>33.703131999999997</v>
      </c>
      <c r="X42">
        <v>142.86888300000001</v>
      </c>
      <c r="Y42">
        <v>0</v>
      </c>
      <c r="Z42">
        <v>6.3473550000000003</v>
      </c>
      <c r="AA42">
        <v>0</v>
      </c>
      <c r="AB42">
        <v>25.510366999999999</v>
      </c>
      <c r="AC42">
        <v>18.745975999999999</v>
      </c>
      <c r="AD42">
        <v>35.311123000000002</v>
      </c>
      <c r="AE42">
        <v>47.879303999999998</v>
      </c>
      <c r="AF42">
        <v>18.143878999999998</v>
      </c>
      <c r="AG42">
        <v>12.826039</v>
      </c>
      <c r="AH42">
        <v>113.270433</v>
      </c>
      <c r="AI42">
        <v>0</v>
      </c>
      <c r="AJ42">
        <v>0</v>
      </c>
      <c r="AK42">
        <v>49.775573000000001</v>
      </c>
      <c r="AL42">
        <v>58.520643999999997</v>
      </c>
      <c r="AM42">
        <v>5.1124020000000003</v>
      </c>
      <c r="AN42">
        <v>0.666987</v>
      </c>
      <c r="AO42">
        <v>13.667472</v>
      </c>
      <c r="AP42">
        <v>6.8235669999999997</v>
      </c>
      <c r="AQ42">
        <v>7.5659219999999996</v>
      </c>
      <c r="AR42">
        <v>37.422840000000001</v>
      </c>
      <c r="AS42">
        <v>26.056524</v>
      </c>
      <c r="AT42">
        <v>14.524400999999999</v>
      </c>
      <c r="AU42">
        <v>0</v>
      </c>
      <c r="AV42">
        <v>1.9370000000000001</v>
      </c>
      <c r="AW42">
        <v>0</v>
      </c>
      <c r="AX42">
        <v>3.2347899999999998</v>
      </c>
      <c r="AY42">
        <v>0</v>
      </c>
      <c r="AZ42">
        <f t="shared" si="0"/>
        <v>79.459999999999994</v>
      </c>
      <c r="BA42">
        <f t="shared" si="1"/>
        <v>2756.3495820000012</v>
      </c>
      <c r="BD42">
        <v>23.24</v>
      </c>
      <c r="BE42">
        <v>7.39</v>
      </c>
      <c r="BF42">
        <v>1.94</v>
      </c>
      <c r="BG42">
        <v>3.87</v>
      </c>
      <c r="BH42">
        <v>5.63</v>
      </c>
      <c r="BI42">
        <v>6.78</v>
      </c>
      <c r="BJ42">
        <v>1.5</v>
      </c>
      <c r="BK42">
        <v>2.99</v>
      </c>
      <c r="BL42">
        <v>3.18</v>
      </c>
      <c r="BM42">
        <v>1.56</v>
      </c>
      <c r="BN42">
        <v>0.49</v>
      </c>
      <c r="BO42">
        <v>14.71</v>
      </c>
      <c r="BP42">
        <v>0</v>
      </c>
      <c r="BQ42">
        <v>4.24</v>
      </c>
      <c r="BR42">
        <v>1.94</v>
      </c>
      <c r="BS42">
        <v>0</v>
      </c>
      <c r="BT42">
        <v>0</v>
      </c>
      <c r="BU42">
        <v>0</v>
      </c>
      <c r="BV42">
        <v>0</v>
      </c>
      <c r="BW42">
        <f t="shared" si="2"/>
        <v>79.459999999999994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6.3688560000000001</v>
      </c>
      <c r="J43">
        <v>9.6850000000000005</v>
      </c>
      <c r="K43">
        <v>501.59476999999998</v>
      </c>
      <c r="L43">
        <v>632.57577500000002</v>
      </c>
      <c r="M43">
        <v>89.102000000000004</v>
      </c>
      <c r="N43">
        <v>56.134163000000001</v>
      </c>
      <c r="O43">
        <v>119.770158</v>
      </c>
      <c r="P43">
        <v>99.150188</v>
      </c>
      <c r="Q43">
        <v>10.566335</v>
      </c>
      <c r="R43">
        <v>41.054811999999998</v>
      </c>
      <c r="S43">
        <v>25.558812</v>
      </c>
      <c r="T43">
        <v>0</v>
      </c>
      <c r="U43">
        <v>405.57874500000003</v>
      </c>
      <c r="V43">
        <v>20.077005</v>
      </c>
      <c r="W43">
        <v>33.703131999999997</v>
      </c>
      <c r="X43">
        <v>142.86888300000001</v>
      </c>
      <c r="Y43">
        <v>0</v>
      </c>
      <c r="Z43">
        <v>0</v>
      </c>
      <c r="AA43">
        <v>0</v>
      </c>
      <c r="AB43">
        <v>25.510366999999999</v>
      </c>
      <c r="AC43">
        <v>18.745975999999999</v>
      </c>
      <c r="AD43">
        <v>35.311123000000002</v>
      </c>
      <c r="AE43">
        <v>47.879303999999998</v>
      </c>
      <c r="AF43">
        <v>0</v>
      </c>
      <c r="AG43">
        <v>12.826039</v>
      </c>
      <c r="AH43">
        <v>113.270433</v>
      </c>
      <c r="AI43">
        <v>0</v>
      </c>
      <c r="AJ43">
        <v>0</v>
      </c>
      <c r="AK43">
        <v>49.775573000000001</v>
      </c>
      <c r="AL43">
        <v>58.520643999999997</v>
      </c>
      <c r="AM43">
        <v>5.1124020000000003</v>
      </c>
      <c r="AN43">
        <v>0.666987</v>
      </c>
      <c r="AO43">
        <v>13.667472</v>
      </c>
      <c r="AP43">
        <v>6.8235669999999997</v>
      </c>
      <c r="AQ43">
        <v>7.5659219999999996</v>
      </c>
      <c r="AR43">
        <v>37.422840000000001</v>
      </c>
      <c r="AS43">
        <v>26.056524</v>
      </c>
      <c r="AT43">
        <v>14.319293999999999</v>
      </c>
      <c r="AU43">
        <v>0</v>
      </c>
      <c r="AV43">
        <v>20.3385</v>
      </c>
      <c r="AW43">
        <v>0</v>
      </c>
      <c r="AX43">
        <v>3.2347899999999998</v>
      </c>
      <c r="AY43">
        <v>0</v>
      </c>
      <c r="AZ43">
        <f t="shared" si="0"/>
        <v>79.459999999999994</v>
      </c>
      <c r="BA43">
        <f t="shared" si="1"/>
        <v>2770.2963910000008</v>
      </c>
      <c r="BD43">
        <v>23.24</v>
      </c>
      <c r="BE43">
        <v>7.39</v>
      </c>
      <c r="BF43">
        <v>1.94</v>
      </c>
      <c r="BG43">
        <v>3.87</v>
      </c>
      <c r="BH43">
        <v>5.63</v>
      </c>
      <c r="BI43">
        <v>6.78</v>
      </c>
      <c r="BJ43">
        <v>1.5</v>
      </c>
      <c r="BK43">
        <v>2.99</v>
      </c>
      <c r="BL43">
        <v>3.18</v>
      </c>
      <c r="BM43">
        <v>1.56</v>
      </c>
      <c r="BN43">
        <v>0.49</v>
      </c>
      <c r="BO43">
        <v>14.71</v>
      </c>
      <c r="BP43">
        <v>0</v>
      </c>
      <c r="BQ43">
        <v>4.24</v>
      </c>
      <c r="BR43">
        <v>1.94</v>
      </c>
      <c r="BS43">
        <v>0</v>
      </c>
      <c r="BT43">
        <v>0</v>
      </c>
      <c r="BU43">
        <v>0</v>
      </c>
      <c r="BV43">
        <v>0</v>
      </c>
      <c r="BW43">
        <f t="shared" si="2"/>
        <v>79.459999999999994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6.3688560000000001</v>
      </c>
      <c r="J44">
        <v>9.6850000000000005</v>
      </c>
      <c r="K44">
        <v>530.47544000000005</v>
      </c>
      <c r="L44">
        <v>632.57577500000002</v>
      </c>
      <c r="M44">
        <v>89.102000000000004</v>
      </c>
      <c r="N44">
        <v>56.134163000000001</v>
      </c>
      <c r="O44">
        <v>119.770158</v>
      </c>
      <c r="P44">
        <v>99.150188</v>
      </c>
      <c r="Q44">
        <v>10.566335</v>
      </c>
      <c r="R44">
        <v>41.054811999999998</v>
      </c>
      <c r="S44">
        <v>25.558812</v>
      </c>
      <c r="T44">
        <v>0</v>
      </c>
      <c r="U44">
        <v>405.57874500000003</v>
      </c>
      <c r="V44">
        <v>20.077005</v>
      </c>
      <c r="W44">
        <v>33.703131999999997</v>
      </c>
      <c r="X44">
        <v>142.86888300000001</v>
      </c>
      <c r="Y44">
        <v>0</v>
      </c>
      <c r="Z44">
        <v>0</v>
      </c>
      <c r="AA44">
        <v>0</v>
      </c>
      <c r="AB44">
        <v>25.510366999999999</v>
      </c>
      <c r="AC44">
        <v>18.745975999999999</v>
      </c>
      <c r="AD44">
        <v>35.311123000000002</v>
      </c>
      <c r="AE44">
        <v>47.879303999999998</v>
      </c>
      <c r="AF44">
        <v>0</v>
      </c>
      <c r="AG44">
        <v>12.826039</v>
      </c>
      <c r="AH44">
        <v>113.270433</v>
      </c>
      <c r="AI44">
        <v>0</v>
      </c>
      <c r="AJ44">
        <v>0</v>
      </c>
      <c r="AK44">
        <v>49.775573000000001</v>
      </c>
      <c r="AL44">
        <v>58.520643999999997</v>
      </c>
      <c r="AM44">
        <v>5.1124020000000003</v>
      </c>
      <c r="AN44">
        <v>0.666987</v>
      </c>
      <c r="AO44">
        <v>13.667472</v>
      </c>
      <c r="AP44">
        <v>6.8235669999999997</v>
      </c>
      <c r="AQ44">
        <v>7.5659219999999996</v>
      </c>
      <c r="AR44">
        <v>37.422840000000001</v>
      </c>
      <c r="AS44">
        <v>26.056524</v>
      </c>
      <c r="AT44">
        <v>14.524400999999999</v>
      </c>
      <c r="AU44">
        <v>0</v>
      </c>
      <c r="AV44">
        <v>20.3385</v>
      </c>
      <c r="AW44">
        <v>0</v>
      </c>
      <c r="AX44">
        <v>3.2347899999999998</v>
      </c>
      <c r="AY44">
        <v>0</v>
      </c>
      <c r="AZ44">
        <f t="shared" si="0"/>
        <v>79.61</v>
      </c>
      <c r="BA44">
        <f t="shared" si="1"/>
        <v>2799.5321680000011</v>
      </c>
      <c r="BD44">
        <v>23.24</v>
      </c>
      <c r="BE44">
        <v>7.39</v>
      </c>
      <c r="BF44">
        <v>1.94</v>
      </c>
      <c r="BG44">
        <v>3.87</v>
      </c>
      <c r="BH44">
        <v>5.63</v>
      </c>
      <c r="BI44">
        <v>6.78</v>
      </c>
      <c r="BJ44">
        <v>1.5</v>
      </c>
      <c r="BK44">
        <v>3.06</v>
      </c>
      <c r="BL44">
        <v>3.26</v>
      </c>
      <c r="BM44">
        <v>1.56</v>
      </c>
      <c r="BN44">
        <v>0.49</v>
      </c>
      <c r="BO44">
        <v>14.71</v>
      </c>
      <c r="BP44">
        <v>0</v>
      </c>
      <c r="BQ44">
        <v>4.24</v>
      </c>
      <c r="BR44">
        <v>1.94</v>
      </c>
      <c r="BS44">
        <v>0</v>
      </c>
      <c r="BT44">
        <v>0</v>
      </c>
      <c r="BU44">
        <v>0</v>
      </c>
      <c r="BV44">
        <v>0</v>
      </c>
      <c r="BW44">
        <f t="shared" si="2"/>
        <v>79.61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6.3688560000000001</v>
      </c>
      <c r="J45">
        <v>9.6850000000000005</v>
      </c>
      <c r="K45">
        <v>543.21121500000004</v>
      </c>
      <c r="L45">
        <v>632.57577500000002</v>
      </c>
      <c r="M45">
        <v>89.102000000000004</v>
      </c>
      <c r="N45">
        <v>56.134163000000001</v>
      </c>
      <c r="O45">
        <v>119.770158</v>
      </c>
      <c r="P45">
        <v>99.150188</v>
      </c>
      <c r="Q45">
        <v>10.566335</v>
      </c>
      <c r="R45">
        <v>41.054811999999998</v>
      </c>
      <c r="S45">
        <v>25.558812</v>
      </c>
      <c r="T45">
        <v>0</v>
      </c>
      <c r="U45">
        <v>405.57874500000003</v>
      </c>
      <c r="V45">
        <v>20.077005</v>
      </c>
      <c r="W45">
        <v>33.703131999999997</v>
      </c>
      <c r="X45">
        <v>142.86888300000001</v>
      </c>
      <c r="Y45">
        <v>0</v>
      </c>
      <c r="Z45">
        <v>0</v>
      </c>
      <c r="AA45">
        <v>0</v>
      </c>
      <c r="AB45">
        <v>25.510366999999999</v>
      </c>
      <c r="AC45">
        <v>18.745975999999999</v>
      </c>
      <c r="AD45">
        <v>35.311123000000002</v>
      </c>
      <c r="AE45">
        <v>47.879303999999998</v>
      </c>
      <c r="AF45">
        <v>0</v>
      </c>
      <c r="AG45">
        <v>12.826039</v>
      </c>
      <c r="AH45">
        <v>113.270433</v>
      </c>
      <c r="AI45">
        <v>0</v>
      </c>
      <c r="AJ45">
        <v>0</v>
      </c>
      <c r="AK45">
        <v>49.775573000000001</v>
      </c>
      <c r="AL45">
        <v>58.520643999999997</v>
      </c>
      <c r="AM45">
        <v>5.1124020000000003</v>
      </c>
      <c r="AN45">
        <v>0.666987</v>
      </c>
      <c r="AO45">
        <v>13.667472</v>
      </c>
      <c r="AP45">
        <v>6.8235669999999997</v>
      </c>
      <c r="AQ45">
        <v>7.5659219999999996</v>
      </c>
      <c r="AR45">
        <v>37.422840000000001</v>
      </c>
      <c r="AS45">
        <v>31.919242000000001</v>
      </c>
      <c r="AT45">
        <v>14.524400999999999</v>
      </c>
      <c r="AU45">
        <v>0</v>
      </c>
      <c r="AV45">
        <v>20.3385</v>
      </c>
      <c r="AW45">
        <v>0</v>
      </c>
      <c r="AX45">
        <v>3.2347899999999998</v>
      </c>
      <c r="AY45">
        <v>0</v>
      </c>
      <c r="AZ45">
        <f t="shared" si="0"/>
        <v>79.61</v>
      </c>
      <c r="BA45">
        <f t="shared" si="1"/>
        <v>2818.1306610000011</v>
      </c>
      <c r="BD45">
        <v>23.24</v>
      </c>
      <c r="BE45">
        <v>7.39</v>
      </c>
      <c r="BF45">
        <v>1.94</v>
      </c>
      <c r="BG45">
        <v>3.87</v>
      </c>
      <c r="BH45">
        <v>5.63</v>
      </c>
      <c r="BI45">
        <v>6.78</v>
      </c>
      <c r="BJ45">
        <v>1.5</v>
      </c>
      <c r="BK45">
        <v>3.06</v>
      </c>
      <c r="BL45">
        <v>3.26</v>
      </c>
      <c r="BM45">
        <v>1.56</v>
      </c>
      <c r="BN45">
        <v>0.49</v>
      </c>
      <c r="BO45">
        <v>14.71</v>
      </c>
      <c r="BP45">
        <v>0</v>
      </c>
      <c r="BQ45">
        <v>4.24</v>
      </c>
      <c r="BR45">
        <v>1.94</v>
      </c>
      <c r="BS45">
        <v>0</v>
      </c>
      <c r="BT45">
        <v>0</v>
      </c>
      <c r="BU45">
        <v>0</v>
      </c>
      <c r="BV45">
        <v>0</v>
      </c>
      <c r="BW45">
        <f t="shared" si="2"/>
        <v>79.61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6.3688560000000001</v>
      </c>
      <c r="J46">
        <v>9.6850000000000005</v>
      </c>
      <c r="K46">
        <v>564.82813499999997</v>
      </c>
      <c r="L46">
        <v>632.57577500000002</v>
      </c>
      <c r="M46">
        <v>89.102000000000004</v>
      </c>
      <c r="N46">
        <v>56.134163000000001</v>
      </c>
      <c r="O46">
        <v>119.770158</v>
      </c>
      <c r="P46">
        <v>99.150188</v>
      </c>
      <c r="Q46">
        <v>10.566335</v>
      </c>
      <c r="R46">
        <v>41.054811999999998</v>
      </c>
      <c r="S46">
        <v>25.558812</v>
      </c>
      <c r="T46">
        <v>0</v>
      </c>
      <c r="U46">
        <v>405.57874500000003</v>
      </c>
      <c r="V46">
        <v>20.077005</v>
      </c>
      <c r="W46">
        <v>33.703131999999997</v>
      </c>
      <c r="X46">
        <v>142.86888300000001</v>
      </c>
      <c r="Y46">
        <v>0</v>
      </c>
      <c r="Z46">
        <v>0</v>
      </c>
      <c r="AA46">
        <v>0</v>
      </c>
      <c r="AB46">
        <v>25.510366999999999</v>
      </c>
      <c r="AC46">
        <v>18.745975999999999</v>
      </c>
      <c r="AD46">
        <v>35.311123000000002</v>
      </c>
      <c r="AE46">
        <v>47.879303999999998</v>
      </c>
      <c r="AF46">
        <v>0</v>
      </c>
      <c r="AG46">
        <v>12.826039</v>
      </c>
      <c r="AH46">
        <v>113.270433</v>
      </c>
      <c r="AI46">
        <v>0</v>
      </c>
      <c r="AJ46">
        <v>0</v>
      </c>
      <c r="AK46">
        <v>49.775573000000001</v>
      </c>
      <c r="AL46">
        <v>58.520643999999997</v>
      </c>
      <c r="AM46">
        <v>5.1124020000000003</v>
      </c>
      <c r="AN46">
        <v>0.666987</v>
      </c>
      <c r="AO46">
        <v>13.667472</v>
      </c>
      <c r="AP46">
        <v>6.8235669999999997</v>
      </c>
      <c r="AQ46">
        <v>7.5659219999999996</v>
      </c>
      <c r="AR46">
        <v>51.857363999999997</v>
      </c>
      <c r="AS46">
        <v>31.919242000000001</v>
      </c>
      <c r="AT46">
        <v>14.524400999999999</v>
      </c>
      <c r="AU46">
        <v>0</v>
      </c>
      <c r="AV46">
        <v>20.3385</v>
      </c>
      <c r="AW46">
        <v>0</v>
      </c>
      <c r="AX46">
        <v>3.2347899999999998</v>
      </c>
      <c r="AY46">
        <v>0</v>
      </c>
      <c r="AZ46">
        <f t="shared" si="0"/>
        <v>79.61</v>
      </c>
      <c r="BA46">
        <f t="shared" si="1"/>
        <v>2854.1821050000008</v>
      </c>
      <c r="BD46">
        <v>23.24</v>
      </c>
      <c r="BE46">
        <v>7.39</v>
      </c>
      <c r="BF46">
        <v>1.94</v>
      </c>
      <c r="BG46">
        <v>3.87</v>
      </c>
      <c r="BH46">
        <v>5.63</v>
      </c>
      <c r="BI46">
        <v>6.78</v>
      </c>
      <c r="BJ46">
        <v>1.5</v>
      </c>
      <c r="BK46">
        <v>3.06</v>
      </c>
      <c r="BL46">
        <v>3.26</v>
      </c>
      <c r="BM46">
        <v>1.56</v>
      </c>
      <c r="BN46">
        <v>0.49</v>
      </c>
      <c r="BO46">
        <v>14.71</v>
      </c>
      <c r="BP46">
        <v>0</v>
      </c>
      <c r="BQ46">
        <v>4.24</v>
      </c>
      <c r="BR46">
        <v>1.94</v>
      </c>
      <c r="BS46">
        <v>0</v>
      </c>
      <c r="BT46">
        <v>0</v>
      </c>
      <c r="BU46">
        <v>0</v>
      </c>
      <c r="BV46">
        <v>0</v>
      </c>
      <c r="BW46">
        <f t="shared" si="2"/>
        <v>79.61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6.3688560000000001</v>
      </c>
      <c r="J47">
        <v>9.6850000000000005</v>
      </c>
      <c r="K47">
        <v>609.14010900000005</v>
      </c>
      <c r="L47">
        <v>632.57577500000002</v>
      </c>
      <c r="M47">
        <v>89.102000000000004</v>
      </c>
      <c r="N47">
        <v>56.134163000000001</v>
      </c>
      <c r="O47">
        <v>119.770158</v>
      </c>
      <c r="P47">
        <v>99.150188</v>
      </c>
      <c r="Q47">
        <v>10.566335</v>
      </c>
      <c r="R47">
        <v>41.054811999999998</v>
      </c>
      <c r="S47">
        <v>25.558812</v>
      </c>
      <c r="T47">
        <v>0</v>
      </c>
      <c r="U47">
        <v>405.57874500000003</v>
      </c>
      <c r="V47">
        <v>20.077005</v>
      </c>
      <c r="W47">
        <v>33.703131999999997</v>
      </c>
      <c r="X47">
        <v>142.86888300000001</v>
      </c>
      <c r="Y47">
        <v>0</v>
      </c>
      <c r="Z47">
        <v>0</v>
      </c>
      <c r="AA47">
        <v>0</v>
      </c>
      <c r="AB47">
        <v>25.510366999999999</v>
      </c>
      <c r="AC47">
        <v>18.745975999999999</v>
      </c>
      <c r="AD47">
        <v>35.311123000000002</v>
      </c>
      <c r="AE47">
        <v>47.879303999999998</v>
      </c>
      <c r="AF47">
        <v>0</v>
      </c>
      <c r="AG47">
        <v>12.826039</v>
      </c>
      <c r="AH47">
        <v>113.270433</v>
      </c>
      <c r="AI47">
        <v>0</v>
      </c>
      <c r="AJ47">
        <v>0</v>
      </c>
      <c r="AK47">
        <v>49.775573000000001</v>
      </c>
      <c r="AL47">
        <v>58.520643999999997</v>
      </c>
      <c r="AM47">
        <v>5.1124020000000003</v>
      </c>
      <c r="AN47">
        <v>0.666987</v>
      </c>
      <c r="AO47">
        <v>13.667472</v>
      </c>
      <c r="AP47">
        <v>6.8235669999999997</v>
      </c>
      <c r="AQ47">
        <v>7.5659219999999996</v>
      </c>
      <c r="AR47">
        <v>51.857363999999997</v>
      </c>
      <c r="AS47">
        <v>31.919242000000001</v>
      </c>
      <c r="AT47">
        <v>14.524400999999999</v>
      </c>
      <c r="AU47">
        <v>0</v>
      </c>
      <c r="AV47">
        <v>20.3385</v>
      </c>
      <c r="AW47">
        <v>0</v>
      </c>
      <c r="AX47">
        <v>3.2347899999999998</v>
      </c>
      <c r="AY47">
        <v>0</v>
      </c>
      <c r="AZ47">
        <f t="shared" si="0"/>
        <v>79.61</v>
      </c>
      <c r="BA47">
        <f t="shared" si="1"/>
        <v>2898.494079000001</v>
      </c>
      <c r="BD47">
        <v>23.24</v>
      </c>
      <c r="BE47">
        <v>7.39</v>
      </c>
      <c r="BF47">
        <v>1.94</v>
      </c>
      <c r="BG47">
        <v>3.87</v>
      </c>
      <c r="BH47">
        <v>5.63</v>
      </c>
      <c r="BI47">
        <v>6.78</v>
      </c>
      <c r="BJ47">
        <v>1.5</v>
      </c>
      <c r="BK47">
        <v>3.06</v>
      </c>
      <c r="BL47">
        <v>3.26</v>
      </c>
      <c r="BM47">
        <v>1.56</v>
      </c>
      <c r="BN47">
        <v>0.49</v>
      </c>
      <c r="BO47">
        <v>14.71</v>
      </c>
      <c r="BP47">
        <v>0</v>
      </c>
      <c r="BQ47">
        <v>4.24</v>
      </c>
      <c r="BR47">
        <v>1.94</v>
      </c>
      <c r="BS47">
        <v>0</v>
      </c>
      <c r="BT47">
        <v>0</v>
      </c>
      <c r="BU47">
        <v>0</v>
      </c>
      <c r="BV47">
        <v>0</v>
      </c>
      <c r="BW47">
        <f t="shared" si="2"/>
        <v>79.61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6.3688560000000001</v>
      </c>
      <c r="J48">
        <v>9.6850000000000005</v>
      </c>
      <c r="K48">
        <v>635.84165399999995</v>
      </c>
      <c r="L48">
        <v>632.57577500000002</v>
      </c>
      <c r="M48">
        <v>89.102000000000004</v>
      </c>
      <c r="N48">
        <v>56.134163000000001</v>
      </c>
      <c r="O48">
        <v>119.770158</v>
      </c>
      <c r="P48">
        <v>99.150188</v>
      </c>
      <c r="Q48">
        <v>10.566335</v>
      </c>
      <c r="R48">
        <v>41.054811999999998</v>
      </c>
      <c r="S48">
        <v>25.558812</v>
      </c>
      <c r="T48">
        <v>0</v>
      </c>
      <c r="U48">
        <v>405.57874500000003</v>
      </c>
      <c r="V48">
        <v>20.077005</v>
      </c>
      <c r="W48">
        <v>33.703131999999997</v>
      </c>
      <c r="X48">
        <v>142.86888300000001</v>
      </c>
      <c r="Y48">
        <v>0</v>
      </c>
      <c r="Z48">
        <v>0</v>
      </c>
      <c r="AA48">
        <v>0</v>
      </c>
      <c r="AB48">
        <v>25.510366999999999</v>
      </c>
      <c r="AC48">
        <v>18.745975999999999</v>
      </c>
      <c r="AD48">
        <v>35.311123000000002</v>
      </c>
      <c r="AE48">
        <v>47.879303999999998</v>
      </c>
      <c r="AF48">
        <v>0</v>
      </c>
      <c r="AG48">
        <v>12.826039</v>
      </c>
      <c r="AH48">
        <v>113.270433</v>
      </c>
      <c r="AI48">
        <v>0</v>
      </c>
      <c r="AJ48">
        <v>0</v>
      </c>
      <c r="AK48">
        <v>49.775573000000001</v>
      </c>
      <c r="AL48">
        <v>58.520643999999997</v>
      </c>
      <c r="AM48">
        <v>5.1124020000000003</v>
      </c>
      <c r="AN48">
        <v>0.666987</v>
      </c>
      <c r="AO48">
        <v>13.667472</v>
      </c>
      <c r="AP48">
        <v>6.8235669999999997</v>
      </c>
      <c r="AQ48">
        <v>7.5659219999999996</v>
      </c>
      <c r="AR48">
        <v>51.857363999999997</v>
      </c>
      <c r="AS48">
        <v>31.919242000000001</v>
      </c>
      <c r="AT48">
        <v>14.524400999999999</v>
      </c>
      <c r="AU48">
        <v>0</v>
      </c>
      <c r="AV48">
        <v>20.3385</v>
      </c>
      <c r="AW48">
        <v>0</v>
      </c>
      <c r="AX48">
        <v>3.2347899999999998</v>
      </c>
      <c r="AY48">
        <v>0</v>
      </c>
      <c r="AZ48">
        <f t="shared" si="0"/>
        <v>79.61</v>
      </c>
      <c r="BA48">
        <f t="shared" si="1"/>
        <v>2925.1956240000009</v>
      </c>
      <c r="BD48">
        <v>23.24</v>
      </c>
      <c r="BE48">
        <v>7.39</v>
      </c>
      <c r="BF48">
        <v>1.94</v>
      </c>
      <c r="BG48">
        <v>3.87</v>
      </c>
      <c r="BH48">
        <v>5.63</v>
      </c>
      <c r="BI48">
        <v>6.78</v>
      </c>
      <c r="BJ48">
        <v>1.5</v>
      </c>
      <c r="BK48">
        <v>3.06</v>
      </c>
      <c r="BL48">
        <v>3.26</v>
      </c>
      <c r="BM48">
        <v>1.56</v>
      </c>
      <c r="BN48">
        <v>0.49</v>
      </c>
      <c r="BO48">
        <v>14.71</v>
      </c>
      <c r="BP48">
        <v>0</v>
      </c>
      <c r="BQ48">
        <v>4.24</v>
      </c>
      <c r="BR48">
        <v>1.94</v>
      </c>
      <c r="BS48">
        <v>0</v>
      </c>
      <c r="BT48">
        <v>0</v>
      </c>
      <c r="BU48">
        <v>0</v>
      </c>
      <c r="BV48">
        <v>0</v>
      </c>
      <c r="BW48">
        <f t="shared" si="2"/>
        <v>79.61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10.61476</v>
      </c>
      <c r="J49">
        <v>9.6850000000000005</v>
      </c>
      <c r="K49">
        <v>665.146389</v>
      </c>
      <c r="L49">
        <v>632.57577500000002</v>
      </c>
      <c r="M49">
        <v>89.102000000000004</v>
      </c>
      <c r="N49">
        <v>56.134163000000001</v>
      </c>
      <c r="O49">
        <v>119.770158</v>
      </c>
      <c r="P49">
        <v>99.150188</v>
      </c>
      <c r="Q49">
        <v>10.566335</v>
      </c>
      <c r="R49">
        <v>41.054811999999998</v>
      </c>
      <c r="S49">
        <v>25.558812</v>
      </c>
      <c r="T49">
        <v>0</v>
      </c>
      <c r="U49">
        <v>405.57874500000003</v>
      </c>
      <c r="V49">
        <v>20.077005</v>
      </c>
      <c r="W49">
        <v>33.703131999999997</v>
      </c>
      <c r="X49">
        <v>142.86888300000001</v>
      </c>
      <c r="Y49">
        <v>0</v>
      </c>
      <c r="Z49">
        <v>0</v>
      </c>
      <c r="AA49">
        <v>0</v>
      </c>
      <c r="AB49">
        <v>25.510366999999999</v>
      </c>
      <c r="AC49">
        <v>18.745975999999999</v>
      </c>
      <c r="AD49">
        <v>35.311123000000002</v>
      </c>
      <c r="AE49">
        <v>47.879303999999998</v>
      </c>
      <c r="AF49">
        <v>0</v>
      </c>
      <c r="AG49">
        <v>12.826039</v>
      </c>
      <c r="AH49">
        <v>113.270433</v>
      </c>
      <c r="AI49">
        <v>0</v>
      </c>
      <c r="AJ49">
        <v>0</v>
      </c>
      <c r="AK49">
        <v>49.775573000000001</v>
      </c>
      <c r="AL49">
        <v>58.520643999999997</v>
      </c>
      <c r="AM49">
        <v>5.1124020000000003</v>
      </c>
      <c r="AN49">
        <v>0.666987</v>
      </c>
      <c r="AO49">
        <v>13.667472</v>
      </c>
      <c r="AP49">
        <v>11.786161</v>
      </c>
      <c r="AQ49">
        <v>7.5659219999999996</v>
      </c>
      <c r="AR49">
        <v>51.857363999999997</v>
      </c>
      <c r="AS49">
        <v>31.919242000000001</v>
      </c>
      <c r="AT49">
        <v>14.524400999999999</v>
      </c>
      <c r="AU49">
        <v>0</v>
      </c>
      <c r="AV49">
        <v>19.321574999999999</v>
      </c>
      <c r="AW49">
        <v>0</v>
      </c>
      <c r="AX49">
        <v>3.2347899999999998</v>
      </c>
      <c r="AY49">
        <v>0</v>
      </c>
      <c r="AZ49">
        <f t="shared" si="0"/>
        <v>79.790000000000006</v>
      </c>
      <c r="BA49">
        <f t="shared" si="1"/>
        <v>2962.8719320000009</v>
      </c>
      <c r="BD49">
        <v>23.24</v>
      </c>
      <c r="BE49">
        <v>7.39</v>
      </c>
      <c r="BF49">
        <v>1.94</v>
      </c>
      <c r="BG49">
        <v>3.87</v>
      </c>
      <c r="BH49">
        <v>5.63</v>
      </c>
      <c r="BI49">
        <v>6.78</v>
      </c>
      <c r="BJ49">
        <v>1.5</v>
      </c>
      <c r="BK49">
        <v>3.06</v>
      </c>
      <c r="BL49">
        <v>3.26</v>
      </c>
      <c r="BM49">
        <v>1.56</v>
      </c>
      <c r="BN49">
        <v>0.49</v>
      </c>
      <c r="BO49">
        <v>14.88</v>
      </c>
      <c r="BP49">
        <v>0</v>
      </c>
      <c r="BQ49">
        <v>4.24</v>
      </c>
      <c r="BR49">
        <v>1.94</v>
      </c>
      <c r="BS49">
        <v>0.01</v>
      </c>
      <c r="BT49">
        <v>0</v>
      </c>
      <c r="BU49">
        <v>0</v>
      </c>
      <c r="BV49">
        <v>0</v>
      </c>
      <c r="BW49">
        <f t="shared" si="2"/>
        <v>79.790000000000006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10.61476</v>
      </c>
      <c r="J50">
        <v>9.6850000000000005</v>
      </c>
      <c r="K50">
        <v>665.146389</v>
      </c>
      <c r="L50">
        <v>632.57577500000002</v>
      </c>
      <c r="M50">
        <v>89.102000000000004</v>
      </c>
      <c r="N50">
        <v>56.134163000000001</v>
      </c>
      <c r="O50">
        <v>119.770158</v>
      </c>
      <c r="P50">
        <v>99.150188</v>
      </c>
      <c r="Q50">
        <v>10.566335</v>
      </c>
      <c r="R50">
        <v>41.054811999999998</v>
      </c>
      <c r="S50">
        <v>25.558812</v>
      </c>
      <c r="T50">
        <v>0</v>
      </c>
      <c r="U50">
        <v>405.57874500000003</v>
      </c>
      <c r="V50">
        <v>20.077005</v>
      </c>
      <c r="W50">
        <v>33.703131999999997</v>
      </c>
      <c r="X50">
        <v>142.86888300000001</v>
      </c>
      <c r="Y50">
        <v>0</v>
      </c>
      <c r="Z50">
        <v>0</v>
      </c>
      <c r="AA50">
        <v>0</v>
      </c>
      <c r="AB50">
        <v>25.510366999999999</v>
      </c>
      <c r="AC50">
        <v>18.745975999999999</v>
      </c>
      <c r="AD50">
        <v>35.311123000000002</v>
      </c>
      <c r="AE50">
        <v>47.879303999999998</v>
      </c>
      <c r="AF50">
        <v>0</v>
      </c>
      <c r="AG50">
        <v>12.826039</v>
      </c>
      <c r="AH50">
        <v>113.270433</v>
      </c>
      <c r="AI50">
        <v>0</v>
      </c>
      <c r="AJ50">
        <v>0</v>
      </c>
      <c r="AK50">
        <v>49.775573000000001</v>
      </c>
      <c r="AL50">
        <v>58.520643999999997</v>
      </c>
      <c r="AM50">
        <v>5.1124020000000003</v>
      </c>
      <c r="AN50">
        <v>0.666987</v>
      </c>
      <c r="AO50">
        <v>13.667472</v>
      </c>
      <c r="AP50">
        <v>11.786161</v>
      </c>
      <c r="AQ50">
        <v>7.5659219999999996</v>
      </c>
      <c r="AR50">
        <v>35.284391999999997</v>
      </c>
      <c r="AS50">
        <v>31.919242000000001</v>
      </c>
      <c r="AT50">
        <v>14.524400999999999</v>
      </c>
      <c r="AU50">
        <v>0</v>
      </c>
      <c r="AV50">
        <v>19.321574999999999</v>
      </c>
      <c r="AW50">
        <v>0</v>
      </c>
      <c r="AX50">
        <v>3.2347899999999998</v>
      </c>
      <c r="AY50">
        <v>0</v>
      </c>
      <c r="AZ50">
        <f t="shared" si="0"/>
        <v>79.81</v>
      </c>
      <c r="BA50">
        <f t="shared" si="1"/>
        <v>2946.318960000001</v>
      </c>
      <c r="BD50">
        <v>23.24</v>
      </c>
      <c r="BE50">
        <v>7.39</v>
      </c>
      <c r="BF50">
        <v>1.94</v>
      </c>
      <c r="BG50">
        <v>3.87</v>
      </c>
      <c r="BH50">
        <v>5.63</v>
      </c>
      <c r="BI50">
        <v>6.78</v>
      </c>
      <c r="BJ50">
        <v>1.5</v>
      </c>
      <c r="BK50">
        <v>3.06</v>
      </c>
      <c r="BL50">
        <v>3.26</v>
      </c>
      <c r="BM50">
        <v>1.56</v>
      </c>
      <c r="BN50">
        <v>0.49</v>
      </c>
      <c r="BO50">
        <v>14.88</v>
      </c>
      <c r="BP50">
        <v>0</v>
      </c>
      <c r="BQ50">
        <v>4.24</v>
      </c>
      <c r="BR50">
        <v>1.94</v>
      </c>
      <c r="BS50">
        <v>0.03</v>
      </c>
      <c r="BT50">
        <v>0</v>
      </c>
      <c r="BU50">
        <v>0</v>
      </c>
      <c r="BV50">
        <v>0</v>
      </c>
      <c r="BW50">
        <f t="shared" si="2"/>
        <v>79.81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10.61476</v>
      </c>
      <c r="J51">
        <v>9.6850000000000005</v>
      </c>
      <c r="K51">
        <v>665.146389</v>
      </c>
      <c r="L51">
        <v>632.57577500000002</v>
      </c>
      <c r="M51">
        <v>89.102000000000004</v>
      </c>
      <c r="N51">
        <v>56.134163000000001</v>
      </c>
      <c r="O51">
        <v>119.770158</v>
      </c>
      <c r="P51">
        <v>99.150188</v>
      </c>
      <c r="Q51">
        <v>10.566335</v>
      </c>
      <c r="R51">
        <v>41.054811999999998</v>
      </c>
      <c r="S51">
        <v>25.558812</v>
      </c>
      <c r="T51">
        <v>0</v>
      </c>
      <c r="U51">
        <v>405.57874500000003</v>
      </c>
      <c r="V51">
        <v>20.077005</v>
      </c>
      <c r="W51">
        <v>33.703131999999997</v>
      </c>
      <c r="X51">
        <v>142.86888300000001</v>
      </c>
      <c r="Y51">
        <v>0</v>
      </c>
      <c r="Z51">
        <v>0</v>
      </c>
      <c r="AA51">
        <v>0</v>
      </c>
      <c r="AB51">
        <v>25.510366999999999</v>
      </c>
      <c r="AC51">
        <v>18.745975999999999</v>
      </c>
      <c r="AD51">
        <v>35.311123000000002</v>
      </c>
      <c r="AE51">
        <v>47.879303999999998</v>
      </c>
      <c r="AF51">
        <v>0</v>
      </c>
      <c r="AG51">
        <v>12.826039</v>
      </c>
      <c r="AH51">
        <v>135.92452</v>
      </c>
      <c r="AI51">
        <v>0</v>
      </c>
      <c r="AJ51">
        <v>0</v>
      </c>
      <c r="AK51">
        <v>49.775573000000001</v>
      </c>
      <c r="AL51">
        <v>58.520643999999997</v>
      </c>
      <c r="AM51">
        <v>5.1124020000000003</v>
      </c>
      <c r="AN51">
        <v>0.666987</v>
      </c>
      <c r="AO51">
        <v>13.667472</v>
      </c>
      <c r="AP51">
        <v>11.786161</v>
      </c>
      <c r="AQ51">
        <v>7.5659219999999996</v>
      </c>
      <c r="AR51">
        <v>35.284391999999997</v>
      </c>
      <c r="AS51">
        <v>26.056524</v>
      </c>
      <c r="AT51">
        <v>14.524400999999999</v>
      </c>
      <c r="AU51">
        <v>0</v>
      </c>
      <c r="AV51">
        <v>19.321574999999999</v>
      </c>
      <c r="AW51">
        <v>0</v>
      </c>
      <c r="AX51">
        <v>0</v>
      </c>
      <c r="AY51">
        <v>0</v>
      </c>
      <c r="AZ51">
        <f t="shared" si="0"/>
        <v>79.820000000000007</v>
      </c>
      <c r="BA51">
        <f t="shared" si="1"/>
        <v>2959.8855390000012</v>
      </c>
      <c r="BD51">
        <v>23.24</v>
      </c>
      <c r="BE51">
        <v>7.39</v>
      </c>
      <c r="BF51">
        <v>1.94</v>
      </c>
      <c r="BG51">
        <v>3.87</v>
      </c>
      <c r="BH51">
        <v>5.63</v>
      </c>
      <c r="BI51">
        <v>6.78</v>
      </c>
      <c r="BJ51">
        <v>1.5</v>
      </c>
      <c r="BK51">
        <v>3.06</v>
      </c>
      <c r="BL51">
        <v>3.26</v>
      </c>
      <c r="BM51">
        <v>1.56</v>
      </c>
      <c r="BN51">
        <v>0.49</v>
      </c>
      <c r="BO51">
        <v>14.88</v>
      </c>
      <c r="BP51">
        <v>0</v>
      </c>
      <c r="BQ51">
        <v>4.24</v>
      </c>
      <c r="BR51">
        <v>1.94</v>
      </c>
      <c r="BS51">
        <v>0.04</v>
      </c>
      <c r="BT51">
        <v>0</v>
      </c>
      <c r="BU51">
        <v>0</v>
      </c>
      <c r="BV51">
        <v>0</v>
      </c>
      <c r="BW51">
        <f t="shared" si="2"/>
        <v>79.820000000000007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10.61476</v>
      </c>
      <c r="J52">
        <v>9.6850000000000005</v>
      </c>
      <c r="K52">
        <v>665.146389</v>
      </c>
      <c r="L52">
        <v>632.57577500000002</v>
      </c>
      <c r="M52">
        <v>89.102000000000004</v>
      </c>
      <c r="N52">
        <v>56.134163000000001</v>
      </c>
      <c r="O52">
        <v>119.770158</v>
      </c>
      <c r="P52">
        <v>99.150188</v>
      </c>
      <c r="Q52">
        <v>10.566335</v>
      </c>
      <c r="R52">
        <v>41.054811999999998</v>
      </c>
      <c r="S52">
        <v>25.558812</v>
      </c>
      <c r="T52">
        <v>0</v>
      </c>
      <c r="U52">
        <v>405.57874500000003</v>
      </c>
      <c r="V52">
        <v>20.077005</v>
      </c>
      <c r="W52">
        <v>32.333371999999997</v>
      </c>
      <c r="X52">
        <v>142.86888300000001</v>
      </c>
      <c r="Y52">
        <v>0</v>
      </c>
      <c r="Z52">
        <v>0</v>
      </c>
      <c r="AA52">
        <v>0</v>
      </c>
      <c r="AB52">
        <v>25.510366999999999</v>
      </c>
      <c r="AC52">
        <v>18.745975999999999</v>
      </c>
      <c r="AD52">
        <v>35.311123000000002</v>
      </c>
      <c r="AE52">
        <v>47.879303999999998</v>
      </c>
      <c r="AF52">
        <v>0</v>
      </c>
      <c r="AG52">
        <v>12.826039</v>
      </c>
      <c r="AH52">
        <v>135.92452</v>
      </c>
      <c r="AI52">
        <v>0</v>
      </c>
      <c r="AJ52">
        <v>0</v>
      </c>
      <c r="AK52">
        <v>49.775573000000001</v>
      </c>
      <c r="AL52">
        <v>58.520643999999997</v>
      </c>
      <c r="AM52">
        <v>5.1124020000000003</v>
      </c>
      <c r="AN52">
        <v>0.666987</v>
      </c>
      <c r="AO52">
        <v>13.667472</v>
      </c>
      <c r="AP52">
        <v>6.8235669999999997</v>
      </c>
      <c r="AQ52">
        <v>7.5659219999999996</v>
      </c>
      <c r="AR52">
        <v>35.284391999999997</v>
      </c>
      <c r="AS52">
        <v>26.056524</v>
      </c>
      <c r="AT52">
        <v>14.524400999999999</v>
      </c>
      <c r="AU52">
        <v>0</v>
      </c>
      <c r="AV52">
        <v>19.321574999999999</v>
      </c>
      <c r="AW52">
        <v>0</v>
      </c>
      <c r="AX52">
        <v>0</v>
      </c>
      <c r="AY52">
        <v>0</v>
      </c>
      <c r="AZ52">
        <f t="shared" si="0"/>
        <v>79.78</v>
      </c>
      <c r="BA52">
        <f t="shared" si="1"/>
        <v>2953.5131850000012</v>
      </c>
      <c r="BD52">
        <v>23.24</v>
      </c>
      <c r="BE52">
        <v>7.39</v>
      </c>
      <c r="BF52">
        <v>1.94</v>
      </c>
      <c r="BG52">
        <v>3.87</v>
      </c>
      <c r="BH52">
        <v>5.63</v>
      </c>
      <c r="BI52">
        <v>6.78</v>
      </c>
      <c r="BJ52">
        <v>1.5</v>
      </c>
      <c r="BK52">
        <v>3.06</v>
      </c>
      <c r="BL52">
        <v>3.26</v>
      </c>
      <c r="BM52">
        <v>1.56</v>
      </c>
      <c r="BN52">
        <v>0.49</v>
      </c>
      <c r="BO52">
        <v>14.88</v>
      </c>
      <c r="BP52">
        <v>0</v>
      </c>
      <c r="BQ52">
        <v>4.24</v>
      </c>
      <c r="BR52">
        <v>1.94</v>
      </c>
      <c r="BS52">
        <v>0</v>
      </c>
      <c r="BT52">
        <v>0</v>
      </c>
      <c r="BU52">
        <v>0</v>
      </c>
      <c r="BV52">
        <v>0</v>
      </c>
      <c r="BW52">
        <f t="shared" si="2"/>
        <v>79.78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10.61476</v>
      </c>
      <c r="J53">
        <v>9.6850000000000005</v>
      </c>
      <c r="K53">
        <v>665.146389</v>
      </c>
      <c r="L53">
        <v>632.57577500000002</v>
      </c>
      <c r="M53">
        <v>89.102000000000004</v>
      </c>
      <c r="N53">
        <v>56.134163000000001</v>
      </c>
      <c r="O53">
        <v>119.770158</v>
      </c>
      <c r="P53">
        <v>99.150188</v>
      </c>
      <c r="Q53">
        <v>10.566335</v>
      </c>
      <c r="R53">
        <v>41.054811999999998</v>
      </c>
      <c r="S53">
        <v>25.558812</v>
      </c>
      <c r="T53">
        <v>0</v>
      </c>
      <c r="U53">
        <v>405.57874500000003</v>
      </c>
      <c r="V53">
        <v>20.077005</v>
      </c>
      <c r="W53">
        <v>32.333371999999997</v>
      </c>
      <c r="X53">
        <v>142.86888300000001</v>
      </c>
      <c r="Y53">
        <v>0</v>
      </c>
      <c r="Z53">
        <v>0</v>
      </c>
      <c r="AA53">
        <v>0</v>
      </c>
      <c r="AB53">
        <v>25.510366999999999</v>
      </c>
      <c r="AC53">
        <v>18.745975999999999</v>
      </c>
      <c r="AD53">
        <v>35.311123000000002</v>
      </c>
      <c r="AE53">
        <v>47.879303999999998</v>
      </c>
      <c r="AF53">
        <v>0</v>
      </c>
      <c r="AG53">
        <v>12.826039</v>
      </c>
      <c r="AH53">
        <v>135.92452</v>
      </c>
      <c r="AI53">
        <v>0</v>
      </c>
      <c r="AJ53">
        <v>0</v>
      </c>
      <c r="AK53">
        <v>49.775573000000001</v>
      </c>
      <c r="AL53">
        <v>58.520643999999997</v>
      </c>
      <c r="AM53">
        <v>5.1124020000000003</v>
      </c>
      <c r="AN53">
        <v>0.666987</v>
      </c>
      <c r="AO53">
        <v>13.667472</v>
      </c>
      <c r="AP53">
        <v>6.8235669999999997</v>
      </c>
      <c r="AQ53">
        <v>7.5659219999999996</v>
      </c>
      <c r="AR53">
        <v>35.284391999999997</v>
      </c>
      <c r="AS53">
        <v>26.056524</v>
      </c>
      <c r="AT53">
        <v>14.524400999999999</v>
      </c>
      <c r="AU53">
        <v>0</v>
      </c>
      <c r="AV53">
        <v>16.270800000000001</v>
      </c>
      <c r="AW53">
        <v>0</v>
      </c>
      <c r="AX53">
        <v>0</v>
      </c>
      <c r="AY53">
        <v>0</v>
      </c>
      <c r="AZ53">
        <f t="shared" si="0"/>
        <v>79.78</v>
      </c>
      <c r="BA53">
        <f t="shared" si="1"/>
        <v>2950.462410000001</v>
      </c>
      <c r="BD53">
        <v>23.24</v>
      </c>
      <c r="BE53">
        <v>7.39</v>
      </c>
      <c r="BF53">
        <v>1.94</v>
      </c>
      <c r="BG53">
        <v>3.87</v>
      </c>
      <c r="BH53">
        <v>5.63</v>
      </c>
      <c r="BI53">
        <v>6.78</v>
      </c>
      <c r="BJ53">
        <v>1.5</v>
      </c>
      <c r="BK53">
        <v>3.06</v>
      </c>
      <c r="BL53">
        <v>3.26</v>
      </c>
      <c r="BM53">
        <v>1.56</v>
      </c>
      <c r="BN53">
        <v>0.49</v>
      </c>
      <c r="BO53">
        <v>14.88</v>
      </c>
      <c r="BP53">
        <v>0</v>
      </c>
      <c r="BQ53">
        <v>4.24</v>
      </c>
      <c r="BR53">
        <v>1.94</v>
      </c>
      <c r="BS53">
        <v>0</v>
      </c>
      <c r="BT53">
        <v>0</v>
      </c>
      <c r="BU53">
        <v>0</v>
      </c>
      <c r="BV53">
        <v>0</v>
      </c>
      <c r="BW53">
        <f t="shared" si="2"/>
        <v>79.78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10.61476</v>
      </c>
      <c r="J54">
        <v>9.6850000000000005</v>
      </c>
      <c r="K54">
        <v>665.146389</v>
      </c>
      <c r="L54">
        <v>632.57577500000002</v>
      </c>
      <c r="M54">
        <v>89.102000000000004</v>
      </c>
      <c r="N54">
        <v>56.134163000000001</v>
      </c>
      <c r="O54">
        <v>119.770158</v>
      </c>
      <c r="P54">
        <v>99.150188</v>
      </c>
      <c r="Q54">
        <v>10.566335</v>
      </c>
      <c r="R54">
        <v>41.054811999999998</v>
      </c>
      <c r="S54">
        <v>25.558812</v>
      </c>
      <c r="T54">
        <v>0</v>
      </c>
      <c r="U54">
        <v>405.57874500000003</v>
      </c>
      <c r="V54">
        <v>20.077005</v>
      </c>
      <c r="W54">
        <v>33.703131999999997</v>
      </c>
      <c r="X54">
        <v>142.86888300000001</v>
      </c>
      <c r="Y54">
        <v>0</v>
      </c>
      <c r="Z54">
        <v>0</v>
      </c>
      <c r="AA54">
        <v>0</v>
      </c>
      <c r="AB54">
        <v>25.510366999999999</v>
      </c>
      <c r="AC54">
        <v>18.745975999999999</v>
      </c>
      <c r="AD54">
        <v>35.311123000000002</v>
      </c>
      <c r="AE54">
        <v>47.879303999999998</v>
      </c>
      <c r="AF54">
        <v>0</v>
      </c>
      <c r="AG54">
        <v>12.826039</v>
      </c>
      <c r="AH54">
        <v>135.92452</v>
      </c>
      <c r="AI54">
        <v>0</v>
      </c>
      <c r="AJ54">
        <v>0</v>
      </c>
      <c r="AK54">
        <v>49.775573000000001</v>
      </c>
      <c r="AL54">
        <v>58.520643999999997</v>
      </c>
      <c r="AM54">
        <v>5.1124020000000003</v>
      </c>
      <c r="AN54">
        <v>0.666987</v>
      </c>
      <c r="AO54">
        <v>13.667472</v>
      </c>
      <c r="AP54">
        <v>6.8235669999999997</v>
      </c>
      <c r="AQ54">
        <v>15.131843999999999</v>
      </c>
      <c r="AR54">
        <v>35.284391999999997</v>
      </c>
      <c r="AS54">
        <v>26.056524</v>
      </c>
      <c r="AT54">
        <v>14.524400999999999</v>
      </c>
      <c r="AU54">
        <v>0</v>
      </c>
      <c r="AV54">
        <v>16.270800000000001</v>
      </c>
      <c r="AW54">
        <v>0</v>
      </c>
      <c r="AX54">
        <v>0</v>
      </c>
      <c r="AY54">
        <v>0</v>
      </c>
      <c r="AZ54">
        <f t="shared" si="0"/>
        <v>79.62</v>
      </c>
      <c r="BA54">
        <f t="shared" si="1"/>
        <v>2959.238092000001</v>
      </c>
      <c r="BD54">
        <v>23.24</v>
      </c>
      <c r="BE54">
        <v>7.39</v>
      </c>
      <c r="BF54">
        <v>1.94</v>
      </c>
      <c r="BG54">
        <v>3.87</v>
      </c>
      <c r="BH54">
        <v>5.63</v>
      </c>
      <c r="BI54">
        <v>6.78</v>
      </c>
      <c r="BJ54">
        <v>1.5</v>
      </c>
      <c r="BK54">
        <v>2.99</v>
      </c>
      <c r="BL54">
        <v>3.17</v>
      </c>
      <c r="BM54">
        <v>1.56</v>
      </c>
      <c r="BN54">
        <v>0.49</v>
      </c>
      <c r="BO54">
        <v>14.88</v>
      </c>
      <c r="BP54">
        <v>0</v>
      </c>
      <c r="BQ54">
        <v>4.24</v>
      </c>
      <c r="BR54">
        <v>1.94</v>
      </c>
      <c r="BS54">
        <v>0</v>
      </c>
      <c r="BT54">
        <v>0</v>
      </c>
      <c r="BU54">
        <v>0</v>
      </c>
      <c r="BV54">
        <v>0</v>
      </c>
      <c r="BW54">
        <f t="shared" si="2"/>
        <v>79.62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10.61476</v>
      </c>
      <c r="J55">
        <v>9.6850000000000005</v>
      </c>
      <c r="K55">
        <v>665.146389</v>
      </c>
      <c r="L55">
        <v>632.57577500000002</v>
      </c>
      <c r="M55">
        <v>89.102000000000004</v>
      </c>
      <c r="N55">
        <v>56.134163000000001</v>
      </c>
      <c r="O55">
        <v>119.770158</v>
      </c>
      <c r="P55">
        <v>99.150188</v>
      </c>
      <c r="Q55">
        <v>10.566335</v>
      </c>
      <c r="R55">
        <v>41.054811999999998</v>
      </c>
      <c r="S55">
        <v>25.558812</v>
      </c>
      <c r="T55">
        <v>0</v>
      </c>
      <c r="U55">
        <v>405.57874500000003</v>
      </c>
      <c r="V55">
        <v>20.077005</v>
      </c>
      <c r="W55">
        <v>33.703131999999997</v>
      </c>
      <c r="X55">
        <v>142.86888300000001</v>
      </c>
      <c r="Y55">
        <v>0</v>
      </c>
      <c r="Z55">
        <v>0</v>
      </c>
      <c r="AA55">
        <v>0</v>
      </c>
      <c r="AB55">
        <v>25.510366999999999</v>
      </c>
      <c r="AC55">
        <v>18.745975999999999</v>
      </c>
      <c r="AD55">
        <v>35.311123000000002</v>
      </c>
      <c r="AE55">
        <v>47.879303999999998</v>
      </c>
      <c r="AF55">
        <v>8.5944690000000001</v>
      </c>
      <c r="AG55">
        <v>12.826039</v>
      </c>
      <c r="AH55">
        <v>135.92452</v>
      </c>
      <c r="AI55">
        <v>0</v>
      </c>
      <c r="AJ55">
        <v>0</v>
      </c>
      <c r="AK55">
        <v>49.775573000000001</v>
      </c>
      <c r="AL55">
        <v>58.520643999999997</v>
      </c>
      <c r="AM55">
        <v>5.1124020000000003</v>
      </c>
      <c r="AN55">
        <v>0.666987</v>
      </c>
      <c r="AO55">
        <v>13.667472</v>
      </c>
      <c r="AP55">
        <v>6.8235669999999997</v>
      </c>
      <c r="AQ55">
        <v>15.131843999999999</v>
      </c>
      <c r="AR55">
        <v>35.284391999999997</v>
      </c>
      <c r="AS55">
        <v>22.148045</v>
      </c>
      <c r="AT55">
        <v>14.524400999999999</v>
      </c>
      <c r="AU55">
        <v>0</v>
      </c>
      <c r="AV55">
        <v>15.253875000000001</v>
      </c>
      <c r="AW55">
        <v>0</v>
      </c>
      <c r="AX55">
        <v>0</v>
      </c>
      <c r="AY55">
        <v>0</v>
      </c>
      <c r="AZ55">
        <f t="shared" si="0"/>
        <v>79.62</v>
      </c>
      <c r="BA55">
        <f t="shared" si="1"/>
        <v>2962.907157000001</v>
      </c>
      <c r="BD55">
        <v>23.24</v>
      </c>
      <c r="BE55">
        <v>7.39</v>
      </c>
      <c r="BF55">
        <v>1.94</v>
      </c>
      <c r="BG55">
        <v>3.87</v>
      </c>
      <c r="BH55">
        <v>5.63</v>
      </c>
      <c r="BI55">
        <v>6.78</v>
      </c>
      <c r="BJ55">
        <v>1.5</v>
      </c>
      <c r="BK55">
        <v>2.99</v>
      </c>
      <c r="BL55">
        <v>3.17</v>
      </c>
      <c r="BM55">
        <v>1.56</v>
      </c>
      <c r="BN55">
        <v>0.49</v>
      </c>
      <c r="BO55">
        <v>14.88</v>
      </c>
      <c r="BP55">
        <v>0</v>
      </c>
      <c r="BQ55">
        <v>4.24</v>
      </c>
      <c r="BR55">
        <v>1.94</v>
      </c>
      <c r="BS55">
        <v>0</v>
      </c>
      <c r="BT55">
        <v>0</v>
      </c>
      <c r="BU55">
        <v>0</v>
      </c>
      <c r="BV55">
        <v>0</v>
      </c>
      <c r="BW55">
        <f t="shared" si="2"/>
        <v>79.62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10.61476</v>
      </c>
      <c r="J56">
        <v>9.6850000000000005</v>
      </c>
      <c r="K56">
        <v>665.146389</v>
      </c>
      <c r="L56">
        <v>632.57577500000002</v>
      </c>
      <c r="M56">
        <v>89.102000000000004</v>
      </c>
      <c r="N56">
        <v>56.134163000000001</v>
      </c>
      <c r="O56">
        <v>119.770158</v>
      </c>
      <c r="P56">
        <v>99.150188</v>
      </c>
      <c r="Q56">
        <v>10.566335</v>
      </c>
      <c r="R56">
        <v>41.054811999999998</v>
      </c>
      <c r="S56">
        <v>25.558812</v>
      </c>
      <c r="T56">
        <v>0</v>
      </c>
      <c r="U56">
        <v>405.57874500000003</v>
      </c>
      <c r="V56">
        <v>20.077005</v>
      </c>
      <c r="W56">
        <v>33.703131999999997</v>
      </c>
      <c r="X56">
        <v>142.86888300000001</v>
      </c>
      <c r="Y56">
        <v>0</v>
      </c>
      <c r="Z56">
        <v>0</v>
      </c>
      <c r="AA56">
        <v>0</v>
      </c>
      <c r="AB56">
        <v>25.510366999999999</v>
      </c>
      <c r="AC56">
        <v>18.745975999999999</v>
      </c>
      <c r="AD56">
        <v>35.311123000000002</v>
      </c>
      <c r="AE56">
        <v>47.879303999999998</v>
      </c>
      <c r="AF56">
        <v>8.5944690000000001</v>
      </c>
      <c r="AG56">
        <v>12.826039</v>
      </c>
      <c r="AH56">
        <v>135.92452</v>
      </c>
      <c r="AI56">
        <v>0</v>
      </c>
      <c r="AJ56">
        <v>0</v>
      </c>
      <c r="AK56">
        <v>49.775573000000001</v>
      </c>
      <c r="AL56">
        <v>58.520643999999997</v>
      </c>
      <c r="AM56">
        <v>5.1124020000000003</v>
      </c>
      <c r="AN56">
        <v>0.666987</v>
      </c>
      <c r="AO56">
        <v>13.667472</v>
      </c>
      <c r="AP56">
        <v>6.8235669999999997</v>
      </c>
      <c r="AQ56">
        <v>15.131843999999999</v>
      </c>
      <c r="AR56">
        <v>35.284391999999997</v>
      </c>
      <c r="AS56">
        <v>22.148045</v>
      </c>
      <c r="AT56">
        <v>14.524400999999999</v>
      </c>
      <c r="AU56">
        <v>0</v>
      </c>
      <c r="AV56">
        <v>15.253875000000001</v>
      </c>
      <c r="AW56">
        <v>0</v>
      </c>
      <c r="AX56">
        <v>0</v>
      </c>
      <c r="AY56">
        <v>0</v>
      </c>
      <c r="AZ56">
        <f t="shared" si="0"/>
        <v>79.62</v>
      </c>
      <c r="BA56">
        <f t="shared" si="1"/>
        <v>2962.907157000001</v>
      </c>
      <c r="BD56">
        <v>23.24</v>
      </c>
      <c r="BE56">
        <v>7.39</v>
      </c>
      <c r="BF56">
        <v>1.94</v>
      </c>
      <c r="BG56">
        <v>3.87</v>
      </c>
      <c r="BH56">
        <v>5.63</v>
      </c>
      <c r="BI56">
        <v>6.78</v>
      </c>
      <c r="BJ56">
        <v>1.5</v>
      </c>
      <c r="BK56">
        <v>2.99</v>
      </c>
      <c r="BL56">
        <v>3.17</v>
      </c>
      <c r="BM56">
        <v>1.56</v>
      </c>
      <c r="BN56">
        <v>0.49</v>
      </c>
      <c r="BO56">
        <v>14.88</v>
      </c>
      <c r="BP56">
        <v>0</v>
      </c>
      <c r="BQ56">
        <v>4.24</v>
      </c>
      <c r="BR56">
        <v>1.94</v>
      </c>
      <c r="BS56">
        <v>0</v>
      </c>
      <c r="BT56">
        <v>0</v>
      </c>
      <c r="BU56">
        <v>0</v>
      </c>
      <c r="BV56">
        <v>0</v>
      </c>
      <c r="BW56">
        <f t="shared" si="2"/>
        <v>79.62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10.61476</v>
      </c>
      <c r="J57">
        <v>9.6850000000000005</v>
      </c>
      <c r="K57">
        <v>665.146389</v>
      </c>
      <c r="L57">
        <v>632.57577500000002</v>
      </c>
      <c r="M57">
        <v>89.102000000000004</v>
      </c>
      <c r="N57">
        <v>56.134163000000001</v>
      </c>
      <c r="O57">
        <v>119.770158</v>
      </c>
      <c r="P57">
        <v>99.150188</v>
      </c>
      <c r="Q57">
        <v>10.566335</v>
      </c>
      <c r="R57">
        <v>41.054811999999998</v>
      </c>
      <c r="S57">
        <v>25.558812</v>
      </c>
      <c r="T57">
        <v>0</v>
      </c>
      <c r="U57">
        <v>405.57874500000003</v>
      </c>
      <c r="V57">
        <v>20.077005</v>
      </c>
      <c r="W57">
        <v>33.703131999999997</v>
      </c>
      <c r="X57">
        <v>142.86888300000001</v>
      </c>
      <c r="Y57">
        <v>0</v>
      </c>
      <c r="Z57">
        <v>0</v>
      </c>
      <c r="AA57">
        <v>0</v>
      </c>
      <c r="AB57">
        <v>25.510366999999999</v>
      </c>
      <c r="AC57">
        <v>18.745975999999999</v>
      </c>
      <c r="AD57">
        <v>35.311123000000002</v>
      </c>
      <c r="AE57">
        <v>47.879303999999998</v>
      </c>
      <c r="AF57">
        <v>8.5944690000000001</v>
      </c>
      <c r="AG57">
        <v>12.826039</v>
      </c>
      <c r="AH57">
        <v>135.92452</v>
      </c>
      <c r="AI57">
        <v>0</v>
      </c>
      <c r="AJ57">
        <v>0</v>
      </c>
      <c r="AK57">
        <v>49.775573000000001</v>
      </c>
      <c r="AL57">
        <v>58.520643999999997</v>
      </c>
      <c r="AM57">
        <v>5.1124020000000003</v>
      </c>
      <c r="AN57">
        <v>0.666987</v>
      </c>
      <c r="AO57">
        <v>13.667472</v>
      </c>
      <c r="AP57">
        <v>6.8235669999999997</v>
      </c>
      <c r="AQ57">
        <v>15.131843999999999</v>
      </c>
      <c r="AR57">
        <v>37.422840000000001</v>
      </c>
      <c r="AS57">
        <v>22.148045</v>
      </c>
      <c r="AT57">
        <v>12.709244</v>
      </c>
      <c r="AU57">
        <v>0</v>
      </c>
      <c r="AV57">
        <v>15.253875000000001</v>
      </c>
      <c r="AW57">
        <v>0</v>
      </c>
      <c r="AX57">
        <v>0</v>
      </c>
      <c r="AY57">
        <v>0</v>
      </c>
      <c r="AZ57">
        <f t="shared" si="0"/>
        <v>79.62</v>
      </c>
      <c r="BA57">
        <f t="shared" si="1"/>
        <v>2963.2304480000012</v>
      </c>
      <c r="BD57">
        <v>23.24</v>
      </c>
      <c r="BE57">
        <v>7.39</v>
      </c>
      <c r="BF57">
        <v>1.94</v>
      </c>
      <c r="BG57">
        <v>3.87</v>
      </c>
      <c r="BH57">
        <v>5.63</v>
      </c>
      <c r="BI57">
        <v>6.78</v>
      </c>
      <c r="BJ57">
        <v>1.5</v>
      </c>
      <c r="BK57">
        <v>2.99</v>
      </c>
      <c r="BL57">
        <v>3.17</v>
      </c>
      <c r="BM57">
        <v>1.56</v>
      </c>
      <c r="BN57">
        <v>0.49</v>
      </c>
      <c r="BO57">
        <v>14.88</v>
      </c>
      <c r="BP57">
        <v>0</v>
      </c>
      <c r="BQ57">
        <v>4.24</v>
      </c>
      <c r="BR57">
        <v>1.94</v>
      </c>
      <c r="BS57">
        <v>0</v>
      </c>
      <c r="BT57">
        <v>0</v>
      </c>
      <c r="BU57">
        <v>0</v>
      </c>
      <c r="BV57">
        <v>0</v>
      </c>
      <c r="BW57">
        <f t="shared" si="2"/>
        <v>79.62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10.61476</v>
      </c>
      <c r="J58">
        <v>9.6850000000000005</v>
      </c>
      <c r="K58">
        <v>665.146389</v>
      </c>
      <c r="L58">
        <v>632.57577500000002</v>
      </c>
      <c r="M58">
        <v>89.102000000000004</v>
      </c>
      <c r="N58">
        <v>56.134163000000001</v>
      </c>
      <c r="O58">
        <v>119.770158</v>
      </c>
      <c r="P58">
        <v>99.150188</v>
      </c>
      <c r="Q58">
        <v>10.566335</v>
      </c>
      <c r="R58">
        <v>41.054811999999998</v>
      </c>
      <c r="S58">
        <v>25.558812</v>
      </c>
      <c r="T58">
        <v>0</v>
      </c>
      <c r="U58">
        <v>405.57874500000003</v>
      </c>
      <c r="V58">
        <v>20.077005</v>
      </c>
      <c r="W58">
        <v>33.703131999999997</v>
      </c>
      <c r="X58">
        <v>142.86888300000001</v>
      </c>
      <c r="Y58">
        <v>0</v>
      </c>
      <c r="Z58">
        <v>0</v>
      </c>
      <c r="AA58">
        <v>0</v>
      </c>
      <c r="AB58">
        <v>25.510366999999999</v>
      </c>
      <c r="AC58">
        <v>18.745975999999999</v>
      </c>
      <c r="AD58">
        <v>35.311123000000002</v>
      </c>
      <c r="AE58">
        <v>47.879303999999998</v>
      </c>
      <c r="AF58">
        <v>8.5944690000000001</v>
      </c>
      <c r="AG58">
        <v>12.826039</v>
      </c>
      <c r="AH58">
        <v>135.92452</v>
      </c>
      <c r="AI58">
        <v>0</v>
      </c>
      <c r="AJ58">
        <v>0</v>
      </c>
      <c r="AK58">
        <v>49.775573000000001</v>
      </c>
      <c r="AL58">
        <v>58.520643999999997</v>
      </c>
      <c r="AM58">
        <v>5.1124020000000003</v>
      </c>
      <c r="AN58">
        <v>0.666987</v>
      </c>
      <c r="AO58">
        <v>13.667472</v>
      </c>
      <c r="AP58">
        <v>11.786161</v>
      </c>
      <c r="AQ58">
        <v>22.697766000000001</v>
      </c>
      <c r="AR58">
        <v>37.422840000000001</v>
      </c>
      <c r="AS58">
        <v>22.148045</v>
      </c>
      <c r="AT58">
        <v>14.524400999999999</v>
      </c>
      <c r="AU58">
        <v>0</v>
      </c>
      <c r="AV58">
        <v>15.253875000000001</v>
      </c>
      <c r="AW58">
        <v>0</v>
      </c>
      <c r="AX58">
        <v>0</v>
      </c>
      <c r="AY58">
        <v>0</v>
      </c>
      <c r="AZ58">
        <f t="shared" si="0"/>
        <v>79.62</v>
      </c>
      <c r="BA58">
        <f t="shared" si="1"/>
        <v>2977.5741210000015</v>
      </c>
      <c r="BD58">
        <v>23.24</v>
      </c>
      <c r="BE58">
        <v>7.39</v>
      </c>
      <c r="BF58">
        <v>1.94</v>
      </c>
      <c r="BG58">
        <v>3.87</v>
      </c>
      <c r="BH58">
        <v>5.63</v>
      </c>
      <c r="BI58">
        <v>6.78</v>
      </c>
      <c r="BJ58">
        <v>1.5</v>
      </c>
      <c r="BK58">
        <v>2.99</v>
      </c>
      <c r="BL58">
        <v>3.17</v>
      </c>
      <c r="BM58">
        <v>1.56</v>
      </c>
      <c r="BN58">
        <v>0.49</v>
      </c>
      <c r="BO58">
        <v>14.88</v>
      </c>
      <c r="BP58">
        <v>0</v>
      </c>
      <c r="BQ58">
        <v>4.24</v>
      </c>
      <c r="BR58">
        <v>1.94</v>
      </c>
      <c r="BS58">
        <v>0</v>
      </c>
      <c r="BT58">
        <v>0</v>
      </c>
      <c r="BU58">
        <v>0</v>
      </c>
      <c r="BV58">
        <v>0</v>
      </c>
      <c r="BW58">
        <f t="shared" si="2"/>
        <v>79.62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19.106567999999999</v>
      </c>
      <c r="J59">
        <v>9.6850000000000005</v>
      </c>
      <c r="K59">
        <v>665.146389</v>
      </c>
      <c r="L59">
        <v>632.57577500000002</v>
      </c>
      <c r="M59">
        <v>89.102000000000004</v>
      </c>
      <c r="N59">
        <v>56.134163000000001</v>
      </c>
      <c r="O59">
        <v>119.770158</v>
      </c>
      <c r="P59">
        <v>99.150188</v>
      </c>
      <c r="Q59">
        <v>10.566335</v>
      </c>
      <c r="R59">
        <v>41.054811999999998</v>
      </c>
      <c r="S59">
        <v>25.558812</v>
      </c>
      <c r="T59">
        <v>0</v>
      </c>
      <c r="U59">
        <v>405.57874500000003</v>
      </c>
      <c r="V59">
        <v>20.077005</v>
      </c>
      <c r="W59">
        <v>33.703131999999997</v>
      </c>
      <c r="X59">
        <v>142.86888300000001</v>
      </c>
      <c r="Y59">
        <v>0</v>
      </c>
      <c r="Z59">
        <v>0</v>
      </c>
      <c r="AA59">
        <v>0</v>
      </c>
      <c r="AB59">
        <v>25.510366999999999</v>
      </c>
      <c r="AC59">
        <v>18.745975999999999</v>
      </c>
      <c r="AD59">
        <v>35.311123000000002</v>
      </c>
      <c r="AE59">
        <v>47.879303999999998</v>
      </c>
      <c r="AF59">
        <v>8.5944690000000001</v>
      </c>
      <c r="AG59">
        <v>12.826039</v>
      </c>
      <c r="AH59">
        <v>135.92452</v>
      </c>
      <c r="AI59">
        <v>0</v>
      </c>
      <c r="AJ59">
        <v>0</v>
      </c>
      <c r="AK59">
        <v>49.775573000000001</v>
      </c>
      <c r="AL59">
        <v>58.520643999999997</v>
      </c>
      <c r="AM59">
        <v>5.1124020000000003</v>
      </c>
      <c r="AN59">
        <v>0.666987</v>
      </c>
      <c r="AO59">
        <v>13.667472</v>
      </c>
      <c r="AP59">
        <v>11.786161</v>
      </c>
      <c r="AQ59">
        <v>22.697766000000001</v>
      </c>
      <c r="AR59">
        <v>37.422840000000001</v>
      </c>
      <c r="AS59">
        <v>22.148045</v>
      </c>
      <c r="AT59">
        <v>14.524400999999999</v>
      </c>
      <c r="AU59">
        <v>0</v>
      </c>
      <c r="AV59">
        <v>15.253875000000001</v>
      </c>
      <c r="AW59">
        <v>0</v>
      </c>
      <c r="AX59">
        <v>0</v>
      </c>
      <c r="AY59">
        <v>0</v>
      </c>
      <c r="AZ59">
        <f t="shared" si="0"/>
        <v>79.62</v>
      </c>
      <c r="BA59">
        <f t="shared" si="1"/>
        <v>2986.0659290000012</v>
      </c>
      <c r="BD59">
        <v>23.24</v>
      </c>
      <c r="BE59">
        <v>7.39</v>
      </c>
      <c r="BF59">
        <v>1.94</v>
      </c>
      <c r="BG59">
        <v>3.87</v>
      </c>
      <c r="BH59">
        <v>5.63</v>
      </c>
      <c r="BI59">
        <v>6.78</v>
      </c>
      <c r="BJ59">
        <v>1.5</v>
      </c>
      <c r="BK59">
        <v>2.99</v>
      </c>
      <c r="BL59">
        <v>3.17</v>
      </c>
      <c r="BM59">
        <v>1.56</v>
      </c>
      <c r="BN59">
        <v>0.49</v>
      </c>
      <c r="BO59">
        <v>14.88</v>
      </c>
      <c r="BP59">
        <v>0</v>
      </c>
      <c r="BQ59">
        <v>4.24</v>
      </c>
      <c r="BR59">
        <v>1.94</v>
      </c>
      <c r="BS59">
        <v>0</v>
      </c>
      <c r="BT59">
        <v>0</v>
      </c>
      <c r="BU59">
        <v>0</v>
      </c>
      <c r="BV59">
        <v>0</v>
      </c>
      <c r="BW59">
        <f t="shared" si="2"/>
        <v>79.62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23.352471999999999</v>
      </c>
      <c r="J60">
        <v>9.6850000000000005</v>
      </c>
      <c r="K60">
        <v>665.146389</v>
      </c>
      <c r="L60">
        <v>632.57577500000002</v>
      </c>
      <c r="M60">
        <v>89.102000000000004</v>
      </c>
      <c r="N60">
        <v>56.134163000000001</v>
      </c>
      <c r="O60">
        <v>119.770158</v>
      </c>
      <c r="P60">
        <v>99.150188</v>
      </c>
      <c r="Q60">
        <v>10.566335</v>
      </c>
      <c r="R60">
        <v>41.054811999999998</v>
      </c>
      <c r="S60">
        <v>25.558812</v>
      </c>
      <c r="T60">
        <v>0</v>
      </c>
      <c r="U60">
        <v>405.57874500000003</v>
      </c>
      <c r="V60">
        <v>20.077005</v>
      </c>
      <c r="W60">
        <v>33.703131999999997</v>
      </c>
      <c r="X60">
        <v>142.86888300000001</v>
      </c>
      <c r="Y60">
        <v>0</v>
      </c>
      <c r="Z60">
        <v>0</v>
      </c>
      <c r="AA60">
        <v>0</v>
      </c>
      <c r="AB60">
        <v>25.510366999999999</v>
      </c>
      <c r="AC60">
        <v>18.745975999999999</v>
      </c>
      <c r="AD60">
        <v>35.311123000000002</v>
      </c>
      <c r="AE60">
        <v>47.879303999999998</v>
      </c>
      <c r="AF60">
        <v>8.5944690000000001</v>
      </c>
      <c r="AG60">
        <v>12.826039</v>
      </c>
      <c r="AH60">
        <v>135.92452</v>
      </c>
      <c r="AI60">
        <v>0</v>
      </c>
      <c r="AJ60">
        <v>0</v>
      </c>
      <c r="AK60">
        <v>49.775573000000001</v>
      </c>
      <c r="AL60">
        <v>58.520643999999997</v>
      </c>
      <c r="AM60">
        <v>5.1124020000000003</v>
      </c>
      <c r="AN60">
        <v>0.666987</v>
      </c>
      <c r="AO60">
        <v>13.667472</v>
      </c>
      <c r="AP60">
        <v>7.4438909999999998</v>
      </c>
      <c r="AQ60">
        <v>22.697766000000001</v>
      </c>
      <c r="AR60">
        <v>37.422840000000001</v>
      </c>
      <c r="AS60">
        <v>22.148045</v>
      </c>
      <c r="AT60">
        <v>14.524400999999999</v>
      </c>
      <c r="AU60">
        <v>0</v>
      </c>
      <c r="AV60">
        <v>15.253875000000001</v>
      </c>
      <c r="AW60">
        <v>0</v>
      </c>
      <c r="AX60">
        <v>0</v>
      </c>
      <c r="AY60">
        <v>0</v>
      </c>
      <c r="AZ60">
        <f t="shared" si="0"/>
        <v>78.510000000000005</v>
      </c>
      <c r="BA60">
        <f t="shared" si="1"/>
        <v>2984.8595630000009</v>
      </c>
      <c r="BD60">
        <v>22.13</v>
      </c>
      <c r="BE60">
        <v>7.39</v>
      </c>
      <c r="BF60">
        <v>1.94</v>
      </c>
      <c r="BG60">
        <v>3.87</v>
      </c>
      <c r="BH60">
        <v>5.63</v>
      </c>
      <c r="BI60">
        <v>6.78</v>
      </c>
      <c r="BJ60">
        <v>1.5</v>
      </c>
      <c r="BK60">
        <v>2.99</v>
      </c>
      <c r="BL60">
        <v>3.17</v>
      </c>
      <c r="BM60">
        <v>1.56</v>
      </c>
      <c r="BN60">
        <v>0.49</v>
      </c>
      <c r="BO60">
        <v>14.88</v>
      </c>
      <c r="BP60">
        <v>0</v>
      </c>
      <c r="BQ60">
        <v>4.24</v>
      </c>
      <c r="BR60">
        <v>1.94</v>
      </c>
      <c r="BS60">
        <v>0</v>
      </c>
      <c r="BT60">
        <v>0</v>
      </c>
      <c r="BU60">
        <v>0</v>
      </c>
      <c r="BV60">
        <v>0</v>
      </c>
      <c r="BW60">
        <f t="shared" si="2"/>
        <v>78.510000000000005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25.475424</v>
      </c>
      <c r="J61">
        <v>9.6850000000000005</v>
      </c>
      <c r="K61">
        <v>665.146389</v>
      </c>
      <c r="L61">
        <v>632.57577500000002</v>
      </c>
      <c r="M61">
        <v>89.102000000000004</v>
      </c>
      <c r="N61">
        <v>56.134163000000001</v>
      </c>
      <c r="O61">
        <v>119.770158</v>
      </c>
      <c r="P61">
        <v>99.150188</v>
      </c>
      <c r="Q61">
        <v>10.566335</v>
      </c>
      <c r="R61">
        <v>41.054811999999998</v>
      </c>
      <c r="S61">
        <v>25.558812</v>
      </c>
      <c r="T61">
        <v>0</v>
      </c>
      <c r="U61">
        <v>405.57874500000003</v>
      </c>
      <c r="V61">
        <v>20.077005</v>
      </c>
      <c r="W61">
        <v>33.703131999999997</v>
      </c>
      <c r="X61">
        <v>142.86888300000001</v>
      </c>
      <c r="Y61">
        <v>0</v>
      </c>
      <c r="Z61">
        <v>6.3473550000000003</v>
      </c>
      <c r="AA61">
        <v>0</v>
      </c>
      <c r="AB61">
        <v>25.510366999999999</v>
      </c>
      <c r="AC61">
        <v>18.745975999999999</v>
      </c>
      <c r="AD61">
        <v>35.311123000000002</v>
      </c>
      <c r="AE61">
        <v>47.879303999999998</v>
      </c>
      <c r="AF61">
        <v>8.5944690000000001</v>
      </c>
      <c r="AG61">
        <v>12.826039</v>
      </c>
      <c r="AH61">
        <v>135.92452</v>
      </c>
      <c r="AI61">
        <v>0</v>
      </c>
      <c r="AJ61">
        <v>0</v>
      </c>
      <c r="AK61">
        <v>49.775573000000001</v>
      </c>
      <c r="AL61">
        <v>58.520643999999997</v>
      </c>
      <c r="AM61">
        <v>5.1124020000000003</v>
      </c>
      <c r="AN61">
        <v>0.666987</v>
      </c>
      <c r="AO61">
        <v>13.667472</v>
      </c>
      <c r="AP61">
        <v>7.4438909999999998</v>
      </c>
      <c r="AQ61">
        <v>22.697766000000001</v>
      </c>
      <c r="AR61">
        <v>37.422840000000001</v>
      </c>
      <c r="AS61">
        <v>22.148045</v>
      </c>
      <c r="AT61">
        <v>14.524400999999999</v>
      </c>
      <c r="AU61">
        <v>0</v>
      </c>
      <c r="AV61">
        <v>15.253875000000001</v>
      </c>
      <c r="AW61">
        <v>0</v>
      </c>
      <c r="AX61">
        <v>0</v>
      </c>
      <c r="AY61">
        <v>0</v>
      </c>
      <c r="AZ61">
        <f t="shared" si="0"/>
        <v>77.34</v>
      </c>
      <c r="BA61">
        <f t="shared" si="1"/>
        <v>2992.1598700000013</v>
      </c>
      <c r="BD61">
        <v>20.96</v>
      </c>
      <c r="BE61">
        <v>7.39</v>
      </c>
      <c r="BF61">
        <v>1.94</v>
      </c>
      <c r="BG61">
        <v>3.87</v>
      </c>
      <c r="BH61">
        <v>5.63</v>
      </c>
      <c r="BI61">
        <v>6.78</v>
      </c>
      <c r="BJ61">
        <v>1.5</v>
      </c>
      <c r="BK61">
        <v>2.99</v>
      </c>
      <c r="BL61">
        <v>3.17</v>
      </c>
      <c r="BM61">
        <v>1.56</v>
      </c>
      <c r="BN61">
        <v>0.49</v>
      </c>
      <c r="BO61">
        <v>14.88</v>
      </c>
      <c r="BP61">
        <v>0</v>
      </c>
      <c r="BQ61">
        <v>4.24</v>
      </c>
      <c r="BR61">
        <v>1.94</v>
      </c>
      <c r="BS61">
        <v>0</v>
      </c>
      <c r="BT61">
        <v>0</v>
      </c>
      <c r="BU61">
        <v>0</v>
      </c>
      <c r="BV61">
        <v>0</v>
      </c>
      <c r="BW61">
        <f t="shared" si="2"/>
        <v>77.34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29.721328</v>
      </c>
      <c r="J62">
        <v>9.6850000000000005</v>
      </c>
      <c r="K62">
        <v>665.146389</v>
      </c>
      <c r="L62">
        <v>632.57577500000002</v>
      </c>
      <c r="M62">
        <v>89.102000000000004</v>
      </c>
      <c r="N62">
        <v>56.134163000000001</v>
      </c>
      <c r="O62">
        <v>119.770158</v>
      </c>
      <c r="P62">
        <v>99.150188</v>
      </c>
      <c r="Q62">
        <v>10.566335</v>
      </c>
      <c r="R62">
        <v>41.054811999999998</v>
      </c>
      <c r="S62">
        <v>25.558812</v>
      </c>
      <c r="T62">
        <v>0</v>
      </c>
      <c r="U62">
        <v>405.57874500000003</v>
      </c>
      <c r="V62">
        <v>20.077005</v>
      </c>
      <c r="W62">
        <v>33.703131999999997</v>
      </c>
      <c r="X62">
        <v>142.86888300000001</v>
      </c>
      <c r="Y62">
        <v>0</v>
      </c>
      <c r="Z62">
        <v>6.3473550000000003</v>
      </c>
      <c r="AA62">
        <v>0</v>
      </c>
      <c r="AB62">
        <v>25.510366999999999</v>
      </c>
      <c r="AC62">
        <v>18.745975999999999</v>
      </c>
      <c r="AD62">
        <v>35.311123000000002</v>
      </c>
      <c r="AE62">
        <v>47.879303999999998</v>
      </c>
      <c r="AF62">
        <v>8.5944690000000001</v>
      </c>
      <c r="AG62">
        <v>12.826039</v>
      </c>
      <c r="AH62">
        <v>135.92452</v>
      </c>
      <c r="AI62">
        <v>0</v>
      </c>
      <c r="AJ62">
        <v>0</v>
      </c>
      <c r="AK62">
        <v>49.775573000000001</v>
      </c>
      <c r="AL62">
        <v>58.520643999999997</v>
      </c>
      <c r="AM62">
        <v>5.1124020000000003</v>
      </c>
      <c r="AN62">
        <v>0.666987</v>
      </c>
      <c r="AO62">
        <v>13.667472</v>
      </c>
      <c r="AP62">
        <v>7.4438909999999998</v>
      </c>
      <c r="AQ62">
        <v>22.697766000000001</v>
      </c>
      <c r="AR62">
        <v>37.422840000000001</v>
      </c>
      <c r="AS62">
        <v>22.148045</v>
      </c>
      <c r="AT62">
        <v>14.524400999999999</v>
      </c>
      <c r="AU62">
        <v>0</v>
      </c>
      <c r="AV62">
        <v>15.253875000000001</v>
      </c>
      <c r="AW62">
        <v>0</v>
      </c>
      <c r="AX62">
        <v>0</v>
      </c>
      <c r="AY62">
        <v>0</v>
      </c>
      <c r="AZ62">
        <f t="shared" si="0"/>
        <v>76.100000000000009</v>
      </c>
      <c r="BA62">
        <f t="shared" si="1"/>
        <v>2995.1657740000005</v>
      </c>
      <c r="BD62">
        <v>19.82</v>
      </c>
      <c r="BE62">
        <v>7.39</v>
      </c>
      <c r="BF62">
        <v>1.94</v>
      </c>
      <c r="BG62">
        <v>3.87</v>
      </c>
      <c r="BH62">
        <v>5.63</v>
      </c>
      <c r="BI62">
        <v>6.78</v>
      </c>
      <c r="BJ62">
        <v>1.5</v>
      </c>
      <c r="BK62">
        <v>2.95</v>
      </c>
      <c r="BL62">
        <v>3.11</v>
      </c>
      <c r="BM62">
        <v>1.56</v>
      </c>
      <c r="BN62">
        <v>0.49</v>
      </c>
      <c r="BO62">
        <v>14.88</v>
      </c>
      <c r="BP62">
        <v>0</v>
      </c>
      <c r="BQ62">
        <v>4.24</v>
      </c>
      <c r="BR62">
        <v>1.94</v>
      </c>
      <c r="BS62">
        <v>0</v>
      </c>
      <c r="BT62">
        <v>0</v>
      </c>
      <c r="BU62">
        <v>0</v>
      </c>
      <c r="BV62">
        <v>0</v>
      </c>
      <c r="BW62">
        <f t="shared" si="2"/>
        <v>76.100000000000009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29.721328</v>
      </c>
      <c r="J63">
        <v>9.6850000000000005</v>
      </c>
      <c r="K63">
        <v>665.146389</v>
      </c>
      <c r="L63">
        <v>632.57577500000002</v>
      </c>
      <c r="M63">
        <v>89.102000000000004</v>
      </c>
      <c r="N63">
        <v>56.134163000000001</v>
      </c>
      <c r="O63">
        <v>119.770158</v>
      </c>
      <c r="P63">
        <v>99.150188</v>
      </c>
      <c r="Q63">
        <v>10.566335</v>
      </c>
      <c r="R63">
        <v>41.054811999999998</v>
      </c>
      <c r="S63">
        <v>25.558812</v>
      </c>
      <c r="T63">
        <v>0</v>
      </c>
      <c r="U63">
        <v>405.57874500000003</v>
      </c>
      <c r="V63">
        <v>20.077005</v>
      </c>
      <c r="W63">
        <v>33.703131999999997</v>
      </c>
      <c r="X63">
        <v>142.86888300000001</v>
      </c>
      <c r="Y63">
        <v>0</v>
      </c>
      <c r="Z63">
        <v>6.3473550000000003</v>
      </c>
      <c r="AA63">
        <v>0</v>
      </c>
      <c r="AB63">
        <v>25.510366999999999</v>
      </c>
      <c r="AC63">
        <v>18.745975999999999</v>
      </c>
      <c r="AD63">
        <v>35.311123000000002</v>
      </c>
      <c r="AE63">
        <v>47.879303999999998</v>
      </c>
      <c r="AF63">
        <v>8.5944690000000001</v>
      </c>
      <c r="AG63">
        <v>12.826039</v>
      </c>
      <c r="AH63">
        <v>135.92452</v>
      </c>
      <c r="AI63">
        <v>0</v>
      </c>
      <c r="AJ63">
        <v>0</v>
      </c>
      <c r="AK63">
        <v>49.775573000000001</v>
      </c>
      <c r="AL63">
        <v>58.520643999999997</v>
      </c>
      <c r="AM63">
        <v>5.1124020000000003</v>
      </c>
      <c r="AN63">
        <v>0.666987</v>
      </c>
      <c r="AO63">
        <v>13.667472</v>
      </c>
      <c r="AP63">
        <v>7.4438909999999998</v>
      </c>
      <c r="AQ63">
        <v>22.697766000000001</v>
      </c>
      <c r="AR63">
        <v>37.422840000000001</v>
      </c>
      <c r="AS63">
        <v>22.148045</v>
      </c>
      <c r="AT63">
        <v>14.524400999999999</v>
      </c>
      <c r="AU63">
        <v>0</v>
      </c>
      <c r="AV63">
        <v>15.253875000000001</v>
      </c>
      <c r="AW63">
        <v>0</v>
      </c>
      <c r="AX63">
        <v>0</v>
      </c>
      <c r="AY63">
        <v>0</v>
      </c>
      <c r="AZ63">
        <f t="shared" si="0"/>
        <v>76.100000000000009</v>
      </c>
      <c r="BA63">
        <f t="shared" si="1"/>
        <v>2995.1657740000005</v>
      </c>
      <c r="BD63">
        <v>19.82</v>
      </c>
      <c r="BE63">
        <v>7.39</v>
      </c>
      <c r="BF63">
        <v>1.94</v>
      </c>
      <c r="BG63">
        <v>3.87</v>
      </c>
      <c r="BH63">
        <v>5.63</v>
      </c>
      <c r="BI63">
        <v>6.78</v>
      </c>
      <c r="BJ63">
        <v>1.5</v>
      </c>
      <c r="BK63">
        <v>2.95</v>
      </c>
      <c r="BL63">
        <v>3.11</v>
      </c>
      <c r="BM63">
        <v>1.56</v>
      </c>
      <c r="BN63">
        <v>0.49</v>
      </c>
      <c r="BO63">
        <v>14.88</v>
      </c>
      <c r="BP63">
        <v>0</v>
      </c>
      <c r="BQ63">
        <v>4.24</v>
      </c>
      <c r="BR63">
        <v>1.94</v>
      </c>
      <c r="BS63">
        <v>0</v>
      </c>
      <c r="BT63">
        <v>0</v>
      </c>
      <c r="BU63">
        <v>0</v>
      </c>
      <c r="BV63">
        <v>0</v>
      </c>
      <c r="BW63">
        <f t="shared" si="2"/>
        <v>76.100000000000009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29.721328</v>
      </c>
      <c r="J64">
        <v>9.6850000000000005</v>
      </c>
      <c r="K64">
        <v>665.146389</v>
      </c>
      <c r="L64">
        <v>632.57577500000002</v>
      </c>
      <c r="M64">
        <v>89.102000000000004</v>
      </c>
      <c r="N64">
        <v>56.134163000000001</v>
      </c>
      <c r="O64">
        <v>119.770158</v>
      </c>
      <c r="P64">
        <v>99.150188</v>
      </c>
      <c r="Q64">
        <v>10.566335</v>
      </c>
      <c r="R64">
        <v>41.054811999999998</v>
      </c>
      <c r="S64">
        <v>25.558812</v>
      </c>
      <c r="T64">
        <v>0</v>
      </c>
      <c r="U64">
        <v>405.57874500000003</v>
      </c>
      <c r="V64">
        <v>20.077005</v>
      </c>
      <c r="W64">
        <v>33.703131999999997</v>
      </c>
      <c r="X64">
        <v>142.86888300000001</v>
      </c>
      <c r="Y64">
        <v>0</v>
      </c>
      <c r="Z64">
        <v>6.3473550000000003</v>
      </c>
      <c r="AA64">
        <v>11.017656000000001</v>
      </c>
      <c r="AB64">
        <v>25.510366999999999</v>
      </c>
      <c r="AC64">
        <v>18.745975999999999</v>
      </c>
      <c r="AD64">
        <v>35.311123000000002</v>
      </c>
      <c r="AE64">
        <v>47.879303999999998</v>
      </c>
      <c r="AF64">
        <v>8.5944690000000001</v>
      </c>
      <c r="AG64">
        <v>12.826039</v>
      </c>
      <c r="AH64">
        <v>135.92452</v>
      </c>
      <c r="AI64">
        <v>0</v>
      </c>
      <c r="AJ64">
        <v>0</v>
      </c>
      <c r="AK64">
        <v>49.775573000000001</v>
      </c>
      <c r="AL64">
        <v>58.520643999999997</v>
      </c>
      <c r="AM64">
        <v>5.1124020000000003</v>
      </c>
      <c r="AN64">
        <v>0.666987</v>
      </c>
      <c r="AO64">
        <v>13.667472</v>
      </c>
      <c r="AP64">
        <v>7.4438909999999998</v>
      </c>
      <c r="AQ64">
        <v>22.697766000000001</v>
      </c>
      <c r="AR64">
        <v>37.422840000000001</v>
      </c>
      <c r="AS64">
        <v>22.148045</v>
      </c>
      <c r="AT64">
        <v>14.524400999999999</v>
      </c>
      <c r="AU64">
        <v>0</v>
      </c>
      <c r="AV64">
        <v>15.253875000000001</v>
      </c>
      <c r="AW64">
        <v>0</v>
      </c>
      <c r="AX64">
        <v>0</v>
      </c>
      <c r="AY64">
        <v>0</v>
      </c>
      <c r="AZ64">
        <f t="shared" si="0"/>
        <v>76.100000000000009</v>
      </c>
      <c r="BA64">
        <f t="shared" si="1"/>
        <v>3006.1834300000005</v>
      </c>
      <c r="BD64">
        <v>19.82</v>
      </c>
      <c r="BE64">
        <v>7.39</v>
      </c>
      <c r="BF64">
        <v>1.94</v>
      </c>
      <c r="BG64">
        <v>3.87</v>
      </c>
      <c r="BH64">
        <v>5.63</v>
      </c>
      <c r="BI64">
        <v>6.78</v>
      </c>
      <c r="BJ64">
        <v>1.5</v>
      </c>
      <c r="BK64">
        <v>2.95</v>
      </c>
      <c r="BL64">
        <v>3.11</v>
      </c>
      <c r="BM64">
        <v>1.56</v>
      </c>
      <c r="BN64">
        <v>0.49</v>
      </c>
      <c r="BO64">
        <v>14.88</v>
      </c>
      <c r="BP64">
        <v>0</v>
      </c>
      <c r="BQ64">
        <v>4.24</v>
      </c>
      <c r="BR64">
        <v>1.94</v>
      </c>
      <c r="BS64">
        <v>0</v>
      </c>
      <c r="BT64">
        <v>0</v>
      </c>
      <c r="BU64">
        <v>0</v>
      </c>
      <c r="BV64">
        <v>0</v>
      </c>
      <c r="BW64">
        <f t="shared" si="2"/>
        <v>76.100000000000009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29.721328</v>
      </c>
      <c r="J65">
        <v>9.6850000000000005</v>
      </c>
      <c r="K65">
        <v>665.146389</v>
      </c>
      <c r="L65">
        <v>632.57577500000002</v>
      </c>
      <c r="M65">
        <v>89.102000000000004</v>
      </c>
      <c r="N65">
        <v>56.134163000000001</v>
      </c>
      <c r="O65">
        <v>119.770158</v>
      </c>
      <c r="P65">
        <v>99.150188</v>
      </c>
      <c r="Q65">
        <v>10.566335</v>
      </c>
      <c r="R65">
        <v>41.054811999999998</v>
      </c>
      <c r="S65">
        <v>25.558812</v>
      </c>
      <c r="T65">
        <v>0</v>
      </c>
      <c r="U65">
        <v>405.57874500000003</v>
      </c>
      <c r="V65">
        <v>20.077005</v>
      </c>
      <c r="W65">
        <v>33.703131999999997</v>
      </c>
      <c r="X65">
        <v>142.86888300000001</v>
      </c>
      <c r="Y65">
        <v>0</v>
      </c>
      <c r="Z65">
        <v>6.3473550000000003</v>
      </c>
      <c r="AA65">
        <v>13.542536</v>
      </c>
      <c r="AB65">
        <v>25.510366999999999</v>
      </c>
      <c r="AC65">
        <v>18.745975999999999</v>
      </c>
      <c r="AD65">
        <v>35.311123000000002</v>
      </c>
      <c r="AE65">
        <v>47.879303999999998</v>
      </c>
      <c r="AF65">
        <v>8.5944690000000001</v>
      </c>
      <c r="AG65">
        <v>12.826039</v>
      </c>
      <c r="AH65">
        <v>135.92452</v>
      </c>
      <c r="AI65">
        <v>0</v>
      </c>
      <c r="AJ65">
        <v>0</v>
      </c>
      <c r="AK65">
        <v>49.775573000000001</v>
      </c>
      <c r="AL65">
        <v>58.520643999999997</v>
      </c>
      <c r="AM65">
        <v>5.1124020000000003</v>
      </c>
      <c r="AN65">
        <v>0.666987</v>
      </c>
      <c r="AO65">
        <v>16.941970000000001</v>
      </c>
      <c r="AP65">
        <v>11.786161</v>
      </c>
      <c r="AQ65">
        <v>22.697766000000001</v>
      </c>
      <c r="AR65">
        <v>37.422840000000001</v>
      </c>
      <c r="AS65">
        <v>22.148045</v>
      </c>
      <c r="AT65">
        <v>14.524400999999999</v>
      </c>
      <c r="AU65">
        <v>0</v>
      </c>
      <c r="AV65">
        <v>15.253875000000001</v>
      </c>
      <c r="AW65">
        <v>0</v>
      </c>
      <c r="AX65">
        <v>0</v>
      </c>
      <c r="AY65">
        <v>0</v>
      </c>
      <c r="AZ65">
        <f t="shared" si="0"/>
        <v>76.100000000000009</v>
      </c>
      <c r="BA65">
        <f t="shared" si="1"/>
        <v>3016.3250780000003</v>
      </c>
      <c r="BD65">
        <v>19.82</v>
      </c>
      <c r="BE65">
        <v>7.39</v>
      </c>
      <c r="BF65">
        <v>1.94</v>
      </c>
      <c r="BG65">
        <v>3.87</v>
      </c>
      <c r="BH65">
        <v>5.63</v>
      </c>
      <c r="BI65">
        <v>6.78</v>
      </c>
      <c r="BJ65">
        <v>1.5</v>
      </c>
      <c r="BK65">
        <v>2.95</v>
      </c>
      <c r="BL65">
        <v>3.11</v>
      </c>
      <c r="BM65">
        <v>1.56</v>
      </c>
      <c r="BN65">
        <v>0.49</v>
      </c>
      <c r="BO65">
        <v>14.88</v>
      </c>
      <c r="BP65">
        <v>0</v>
      </c>
      <c r="BQ65">
        <v>4.24</v>
      </c>
      <c r="BR65">
        <v>1.94</v>
      </c>
      <c r="BS65">
        <v>0</v>
      </c>
      <c r="BT65">
        <v>0</v>
      </c>
      <c r="BU65">
        <v>0</v>
      </c>
      <c r="BV65">
        <v>0</v>
      </c>
      <c r="BW65">
        <f t="shared" si="2"/>
        <v>76.100000000000009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29.721328</v>
      </c>
      <c r="J66">
        <v>9.6850000000000005</v>
      </c>
      <c r="K66">
        <v>665.146389</v>
      </c>
      <c r="L66">
        <v>632.57577500000002</v>
      </c>
      <c r="M66">
        <v>89.102000000000004</v>
      </c>
      <c r="N66">
        <v>56.134163000000001</v>
      </c>
      <c r="O66">
        <v>119.770158</v>
      </c>
      <c r="P66">
        <v>99.150188</v>
      </c>
      <c r="Q66">
        <v>10.566335</v>
      </c>
      <c r="R66">
        <v>41.054811999999998</v>
      </c>
      <c r="S66">
        <v>25.558812</v>
      </c>
      <c r="T66">
        <v>0</v>
      </c>
      <c r="U66">
        <v>405.57874500000003</v>
      </c>
      <c r="V66">
        <v>20.077005</v>
      </c>
      <c r="W66">
        <v>33.703131999999997</v>
      </c>
      <c r="X66">
        <v>142.86888300000001</v>
      </c>
      <c r="Y66">
        <v>0</v>
      </c>
      <c r="Z66">
        <v>6.3473550000000003</v>
      </c>
      <c r="AA66">
        <v>13.542536</v>
      </c>
      <c r="AB66">
        <v>25.510366999999999</v>
      </c>
      <c r="AC66">
        <v>18.745975999999999</v>
      </c>
      <c r="AD66">
        <v>35.311123000000002</v>
      </c>
      <c r="AE66">
        <v>47.879303999999998</v>
      </c>
      <c r="AF66">
        <v>8.5944690000000001</v>
      </c>
      <c r="AG66">
        <v>12.826039</v>
      </c>
      <c r="AH66">
        <v>135.92452</v>
      </c>
      <c r="AI66">
        <v>0</v>
      </c>
      <c r="AJ66">
        <v>0</v>
      </c>
      <c r="AK66">
        <v>49.775573000000001</v>
      </c>
      <c r="AL66">
        <v>58.520643999999997</v>
      </c>
      <c r="AM66">
        <v>5.1124020000000003</v>
      </c>
      <c r="AN66">
        <v>0.666987</v>
      </c>
      <c r="AO66">
        <v>16.941970000000001</v>
      </c>
      <c r="AP66">
        <v>11.786161</v>
      </c>
      <c r="AQ66">
        <v>22.697766000000001</v>
      </c>
      <c r="AR66">
        <v>37.422840000000001</v>
      </c>
      <c r="AS66">
        <v>22.148045</v>
      </c>
      <c r="AT66">
        <v>14.524400999999999</v>
      </c>
      <c r="AU66">
        <v>0</v>
      </c>
      <c r="AV66">
        <v>15.253875000000001</v>
      </c>
      <c r="AW66">
        <v>0</v>
      </c>
      <c r="AX66">
        <v>0</v>
      </c>
      <c r="AY66">
        <v>0</v>
      </c>
      <c r="AZ66">
        <f t="shared" si="0"/>
        <v>77.28</v>
      </c>
      <c r="BA66">
        <f t="shared" si="1"/>
        <v>3017.5050780000006</v>
      </c>
      <c r="BD66">
        <v>21</v>
      </c>
      <c r="BE66">
        <v>7.39</v>
      </c>
      <c r="BF66">
        <v>1.94</v>
      </c>
      <c r="BG66">
        <v>3.87</v>
      </c>
      <c r="BH66">
        <v>5.63</v>
      </c>
      <c r="BI66">
        <v>6.78</v>
      </c>
      <c r="BJ66">
        <v>1.5</v>
      </c>
      <c r="BK66">
        <v>2.95</v>
      </c>
      <c r="BL66">
        <v>3.11</v>
      </c>
      <c r="BM66">
        <v>1.56</v>
      </c>
      <c r="BN66">
        <v>0.49</v>
      </c>
      <c r="BO66">
        <v>14.88</v>
      </c>
      <c r="BP66">
        <v>0</v>
      </c>
      <c r="BQ66">
        <v>4.24</v>
      </c>
      <c r="BR66">
        <v>1.94</v>
      </c>
      <c r="BS66">
        <v>0</v>
      </c>
      <c r="BT66">
        <v>0</v>
      </c>
      <c r="BU66">
        <v>0</v>
      </c>
      <c r="BV66">
        <v>0</v>
      </c>
      <c r="BW66">
        <f t="shared" si="2"/>
        <v>77.28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29.721328</v>
      </c>
      <c r="J67">
        <v>9.6850000000000005</v>
      </c>
      <c r="K67">
        <v>665.146389</v>
      </c>
      <c r="L67">
        <v>632.57577500000002</v>
      </c>
      <c r="M67">
        <v>89.102000000000004</v>
      </c>
      <c r="N67">
        <v>56.134163000000001</v>
      </c>
      <c r="O67">
        <v>119.770158</v>
      </c>
      <c r="P67">
        <v>99.150188</v>
      </c>
      <c r="Q67">
        <v>10.566335</v>
      </c>
      <c r="R67">
        <v>41.054811999999998</v>
      </c>
      <c r="S67">
        <v>25.558812</v>
      </c>
      <c r="T67">
        <v>0</v>
      </c>
      <c r="U67">
        <v>405.57874500000003</v>
      </c>
      <c r="V67">
        <v>20.077005</v>
      </c>
      <c r="W67">
        <v>33.703131999999997</v>
      </c>
      <c r="X67">
        <v>142.86888300000001</v>
      </c>
      <c r="Y67">
        <v>0</v>
      </c>
      <c r="Z67">
        <v>6.3473550000000003</v>
      </c>
      <c r="AA67">
        <v>27.161581999999999</v>
      </c>
      <c r="AB67">
        <v>25.510366999999999</v>
      </c>
      <c r="AC67">
        <v>18.745975999999999</v>
      </c>
      <c r="AD67">
        <v>35.311123000000002</v>
      </c>
      <c r="AE67">
        <v>47.879303999999998</v>
      </c>
      <c r="AF67">
        <v>8.5944690000000001</v>
      </c>
      <c r="AG67">
        <v>12.826039</v>
      </c>
      <c r="AH67">
        <v>135.92452</v>
      </c>
      <c r="AI67">
        <v>0</v>
      </c>
      <c r="AJ67">
        <v>0</v>
      </c>
      <c r="AK67">
        <v>49.775573000000001</v>
      </c>
      <c r="AL67">
        <v>58.520643999999997</v>
      </c>
      <c r="AM67">
        <v>5.1124020000000003</v>
      </c>
      <c r="AN67">
        <v>0.666987</v>
      </c>
      <c r="AO67">
        <v>16.941970000000001</v>
      </c>
      <c r="AP67">
        <v>7.4438909999999998</v>
      </c>
      <c r="AQ67">
        <v>22.697766000000001</v>
      </c>
      <c r="AR67">
        <v>29.938272000000001</v>
      </c>
      <c r="AS67">
        <v>23.450872</v>
      </c>
      <c r="AT67">
        <v>14.524400999999999</v>
      </c>
      <c r="AU67">
        <v>0</v>
      </c>
      <c r="AV67">
        <v>15.253875000000001</v>
      </c>
      <c r="AW67">
        <v>0</v>
      </c>
      <c r="AX67">
        <v>0</v>
      </c>
      <c r="AY67">
        <v>0</v>
      </c>
      <c r="AZ67">
        <f t="shared" si="0"/>
        <v>78.45</v>
      </c>
      <c r="BA67">
        <f t="shared" si="1"/>
        <v>3021.7701130000005</v>
      </c>
      <c r="BD67">
        <v>22.17</v>
      </c>
      <c r="BE67">
        <v>7.39</v>
      </c>
      <c r="BF67">
        <v>1.94</v>
      </c>
      <c r="BG67">
        <v>3.87</v>
      </c>
      <c r="BH67">
        <v>5.63</v>
      </c>
      <c r="BI67">
        <v>6.78</v>
      </c>
      <c r="BJ67">
        <v>1.5</v>
      </c>
      <c r="BK67">
        <v>2.95</v>
      </c>
      <c r="BL67">
        <v>3.11</v>
      </c>
      <c r="BM67">
        <v>1.56</v>
      </c>
      <c r="BN67">
        <v>0.49</v>
      </c>
      <c r="BO67">
        <v>14.88</v>
      </c>
      <c r="BP67">
        <v>0</v>
      </c>
      <c r="BQ67">
        <v>4.24</v>
      </c>
      <c r="BR67">
        <v>1.94</v>
      </c>
      <c r="BS67">
        <v>0</v>
      </c>
      <c r="BT67">
        <v>0</v>
      </c>
      <c r="BU67">
        <v>0</v>
      </c>
      <c r="BV67">
        <v>0</v>
      </c>
      <c r="BW67">
        <f t="shared" si="2"/>
        <v>78.45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29.721328</v>
      </c>
      <c r="J68">
        <v>9.6850000000000005</v>
      </c>
      <c r="K68">
        <v>665.146389</v>
      </c>
      <c r="L68">
        <v>632.57577500000002</v>
      </c>
      <c r="M68">
        <v>89.102000000000004</v>
      </c>
      <c r="N68">
        <v>56.134163000000001</v>
      </c>
      <c r="O68">
        <v>119.770158</v>
      </c>
      <c r="P68">
        <v>99.150188</v>
      </c>
      <c r="Q68">
        <v>10.566335</v>
      </c>
      <c r="R68">
        <v>41.054811999999998</v>
      </c>
      <c r="S68">
        <v>25.558812</v>
      </c>
      <c r="T68">
        <v>0</v>
      </c>
      <c r="U68">
        <v>405.57874500000003</v>
      </c>
      <c r="V68">
        <v>20.077005</v>
      </c>
      <c r="W68">
        <v>33.703131999999997</v>
      </c>
      <c r="X68">
        <v>142.86888300000001</v>
      </c>
      <c r="Y68">
        <v>0</v>
      </c>
      <c r="Z68">
        <v>6.3473550000000003</v>
      </c>
      <c r="AA68">
        <v>27.161581999999999</v>
      </c>
      <c r="AB68">
        <v>25.510366999999999</v>
      </c>
      <c r="AC68">
        <v>18.745975999999999</v>
      </c>
      <c r="AD68">
        <v>35.311123000000002</v>
      </c>
      <c r="AE68">
        <v>47.879303999999998</v>
      </c>
      <c r="AF68">
        <v>8.5944690000000001</v>
      </c>
      <c r="AG68">
        <v>12.826039</v>
      </c>
      <c r="AH68">
        <v>135.92452</v>
      </c>
      <c r="AI68">
        <v>0</v>
      </c>
      <c r="AJ68">
        <v>0</v>
      </c>
      <c r="AK68">
        <v>49.775573000000001</v>
      </c>
      <c r="AL68">
        <v>58.520643999999997</v>
      </c>
      <c r="AM68">
        <v>5.1124020000000003</v>
      </c>
      <c r="AN68">
        <v>0.666987</v>
      </c>
      <c r="AO68">
        <v>16.941970000000001</v>
      </c>
      <c r="AP68">
        <v>7.4438909999999998</v>
      </c>
      <c r="AQ68">
        <v>22.697766000000001</v>
      </c>
      <c r="AR68">
        <v>29.938272000000001</v>
      </c>
      <c r="AS68">
        <v>23.450872</v>
      </c>
      <c r="AT68">
        <v>14.524400999999999</v>
      </c>
      <c r="AU68">
        <v>0</v>
      </c>
      <c r="AV68">
        <v>15.253875000000001</v>
      </c>
      <c r="AW68">
        <v>0</v>
      </c>
      <c r="AX68">
        <v>0</v>
      </c>
      <c r="AY68">
        <v>0</v>
      </c>
      <c r="AZ68">
        <f t="shared" ref="AZ68:AZ98" si="3">BW68</f>
        <v>79.52</v>
      </c>
      <c r="BA68">
        <f t="shared" ref="BA68:BA99" si="4">SUM(B68:AZ68)</f>
        <v>3022.8401130000007</v>
      </c>
      <c r="BD68">
        <v>23.24</v>
      </c>
      <c r="BE68">
        <v>7.39</v>
      </c>
      <c r="BF68">
        <v>1.94</v>
      </c>
      <c r="BG68">
        <v>3.87</v>
      </c>
      <c r="BH68">
        <v>5.63</v>
      </c>
      <c r="BI68">
        <v>6.78</v>
      </c>
      <c r="BJ68">
        <v>1.5</v>
      </c>
      <c r="BK68">
        <v>2.95</v>
      </c>
      <c r="BL68">
        <v>3.11</v>
      </c>
      <c r="BM68">
        <v>1.56</v>
      </c>
      <c r="BN68">
        <v>0.49</v>
      </c>
      <c r="BO68">
        <v>14.88</v>
      </c>
      <c r="BP68">
        <v>0</v>
      </c>
      <c r="BQ68">
        <v>4.24</v>
      </c>
      <c r="BR68">
        <v>1.94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79.52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29.721328</v>
      </c>
      <c r="J69">
        <v>9.6850000000000005</v>
      </c>
      <c r="K69">
        <v>665.146389</v>
      </c>
      <c r="L69">
        <v>632.57577500000002</v>
      </c>
      <c r="M69">
        <v>89.102000000000004</v>
      </c>
      <c r="N69">
        <v>56.134163000000001</v>
      </c>
      <c r="O69">
        <v>119.770158</v>
      </c>
      <c r="P69">
        <v>99.150188</v>
      </c>
      <c r="Q69">
        <v>10.566335</v>
      </c>
      <c r="R69">
        <v>41.054811999999998</v>
      </c>
      <c r="S69">
        <v>25.558812</v>
      </c>
      <c r="T69">
        <v>0</v>
      </c>
      <c r="U69">
        <v>405.57874500000003</v>
      </c>
      <c r="V69">
        <v>20.077005</v>
      </c>
      <c r="W69">
        <v>32.333371999999997</v>
      </c>
      <c r="X69">
        <v>142.86888300000001</v>
      </c>
      <c r="Y69">
        <v>0</v>
      </c>
      <c r="Z69">
        <v>6.3473550000000003</v>
      </c>
      <c r="AA69">
        <v>27.161581999999999</v>
      </c>
      <c r="AB69">
        <v>25.510366999999999</v>
      </c>
      <c r="AC69">
        <v>18.745975999999999</v>
      </c>
      <c r="AD69">
        <v>35.311123000000002</v>
      </c>
      <c r="AE69">
        <v>47.879303999999998</v>
      </c>
      <c r="AF69">
        <v>18.143878999999998</v>
      </c>
      <c r="AG69">
        <v>12.826039</v>
      </c>
      <c r="AH69">
        <v>135.92452</v>
      </c>
      <c r="AI69">
        <v>0</v>
      </c>
      <c r="AJ69">
        <v>0</v>
      </c>
      <c r="AK69">
        <v>49.775573000000001</v>
      </c>
      <c r="AL69">
        <v>58.520643999999997</v>
      </c>
      <c r="AM69">
        <v>5.1124020000000003</v>
      </c>
      <c r="AN69">
        <v>0.666987</v>
      </c>
      <c r="AO69">
        <v>16.941970000000001</v>
      </c>
      <c r="AP69">
        <v>7.4438909999999998</v>
      </c>
      <c r="AQ69">
        <v>22.697766000000001</v>
      </c>
      <c r="AR69">
        <v>29.938272000000001</v>
      </c>
      <c r="AS69">
        <v>23.450872</v>
      </c>
      <c r="AT69">
        <v>14.524400999999999</v>
      </c>
      <c r="AU69">
        <v>0</v>
      </c>
      <c r="AV69">
        <v>15.253875000000001</v>
      </c>
      <c r="AW69">
        <v>0</v>
      </c>
      <c r="AX69">
        <v>0</v>
      </c>
      <c r="AY69">
        <v>0</v>
      </c>
      <c r="AZ69">
        <f t="shared" si="3"/>
        <v>79.429999999999993</v>
      </c>
      <c r="BA69">
        <f t="shared" si="4"/>
        <v>3030.9297630000005</v>
      </c>
      <c r="BD69">
        <v>23.24</v>
      </c>
      <c r="BE69">
        <v>7.39</v>
      </c>
      <c r="BF69">
        <v>1.94</v>
      </c>
      <c r="BG69">
        <v>3.87</v>
      </c>
      <c r="BH69">
        <v>5.63</v>
      </c>
      <c r="BI69">
        <v>6.78</v>
      </c>
      <c r="BJ69">
        <v>1.5</v>
      </c>
      <c r="BK69">
        <v>2.95</v>
      </c>
      <c r="BL69">
        <v>3.11</v>
      </c>
      <c r="BM69">
        <v>1.56</v>
      </c>
      <c r="BN69">
        <v>0.49</v>
      </c>
      <c r="BO69">
        <v>14.79</v>
      </c>
      <c r="BP69">
        <v>0</v>
      </c>
      <c r="BQ69">
        <v>4.24</v>
      </c>
      <c r="BR69">
        <v>1.94</v>
      </c>
      <c r="BS69">
        <v>0</v>
      </c>
      <c r="BT69">
        <v>0</v>
      </c>
      <c r="BU69">
        <v>0</v>
      </c>
      <c r="BV69">
        <v>0</v>
      </c>
      <c r="BW69">
        <f t="shared" si="5"/>
        <v>79.429999999999993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29.721328</v>
      </c>
      <c r="J70">
        <v>9.6850000000000005</v>
      </c>
      <c r="K70">
        <v>665.146389</v>
      </c>
      <c r="L70">
        <v>632.57577500000002</v>
      </c>
      <c r="M70">
        <v>89.102000000000004</v>
      </c>
      <c r="N70">
        <v>56.134163000000001</v>
      </c>
      <c r="O70">
        <v>119.770158</v>
      </c>
      <c r="P70">
        <v>99.150188</v>
      </c>
      <c r="Q70">
        <v>10.566335</v>
      </c>
      <c r="R70">
        <v>41.054811999999998</v>
      </c>
      <c r="S70">
        <v>25.558812</v>
      </c>
      <c r="T70">
        <v>0</v>
      </c>
      <c r="U70">
        <v>405.57874500000003</v>
      </c>
      <c r="V70">
        <v>20.077005</v>
      </c>
      <c r="W70">
        <v>32.333371999999997</v>
      </c>
      <c r="X70">
        <v>142.86888300000001</v>
      </c>
      <c r="Y70">
        <v>0</v>
      </c>
      <c r="Z70">
        <v>6.3473550000000003</v>
      </c>
      <c r="AA70">
        <v>27.161581999999999</v>
      </c>
      <c r="AB70">
        <v>25.510366999999999</v>
      </c>
      <c r="AC70">
        <v>18.745975999999999</v>
      </c>
      <c r="AD70">
        <v>35.311123000000002</v>
      </c>
      <c r="AE70">
        <v>47.879303999999998</v>
      </c>
      <c r="AF70">
        <v>18.143878999999998</v>
      </c>
      <c r="AG70">
        <v>12.826039</v>
      </c>
      <c r="AH70">
        <v>135.92452</v>
      </c>
      <c r="AI70">
        <v>0</v>
      </c>
      <c r="AJ70">
        <v>0</v>
      </c>
      <c r="AK70">
        <v>49.775573000000001</v>
      </c>
      <c r="AL70">
        <v>58.520643999999997</v>
      </c>
      <c r="AM70">
        <v>5.1124020000000003</v>
      </c>
      <c r="AN70">
        <v>0.666987</v>
      </c>
      <c r="AO70">
        <v>16.941970000000001</v>
      </c>
      <c r="AP70">
        <v>7.4438909999999998</v>
      </c>
      <c r="AQ70">
        <v>22.697766000000001</v>
      </c>
      <c r="AR70">
        <v>29.938272000000001</v>
      </c>
      <c r="AS70">
        <v>23.450872</v>
      </c>
      <c r="AT70">
        <v>14.524400999999999</v>
      </c>
      <c r="AU70">
        <v>0</v>
      </c>
      <c r="AV70">
        <v>15.253875000000001</v>
      </c>
      <c r="AW70">
        <v>0</v>
      </c>
      <c r="AX70">
        <v>0</v>
      </c>
      <c r="AY70">
        <v>0</v>
      </c>
      <c r="AZ70">
        <f t="shared" si="3"/>
        <v>79.429999999999993</v>
      </c>
      <c r="BA70">
        <f t="shared" si="4"/>
        <v>3030.9297630000005</v>
      </c>
      <c r="BD70">
        <v>23.24</v>
      </c>
      <c r="BE70">
        <v>7.39</v>
      </c>
      <c r="BF70">
        <v>1.94</v>
      </c>
      <c r="BG70">
        <v>3.87</v>
      </c>
      <c r="BH70">
        <v>5.63</v>
      </c>
      <c r="BI70">
        <v>6.78</v>
      </c>
      <c r="BJ70">
        <v>1.5</v>
      </c>
      <c r="BK70">
        <v>2.95</v>
      </c>
      <c r="BL70">
        <v>3.11</v>
      </c>
      <c r="BM70">
        <v>1.56</v>
      </c>
      <c r="BN70">
        <v>0.49</v>
      </c>
      <c r="BO70">
        <v>14.79</v>
      </c>
      <c r="BP70">
        <v>0</v>
      </c>
      <c r="BQ70">
        <v>4.24</v>
      </c>
      <c r="BR70">
        <v>1.94</v>
      </c>
      <c r="BS70">
        <v>0</v>
      </c>
      <c r="BT70">
        <v>0</v>
      </c>
      <c r="BU70">
        <v>0</v>
      </c>
      <c r="BV70">
        <v>0</v>
      </c>
      <c r="BW70">
        <f t="shared" si="5"/>
        <v>79.429999999999993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29.721328</v>
      </c>
      <c r="J71">
        <v>9.6850000000000005</v>
      </c>
      <c r="K71">
        <v>665.146389</v>
      </c>
      <c r="L71">
        <v>632.57577500000002</v>
      </c>
      <c r="M71">
        <v>89.102000000000004</v>
      </c>
      <c r="N71">
        <v>56.134163000000001</v>
      </c>
      <c r="O71">
        <v>119.770158</v>
      </c>
      <c r="P71">
        <v>99.150188</v>
      </c>
      <c r="Q71">
        <v>10.566335</v>
      </c>
      <c r="R71">
        <v>41.054811999999998</v>
      </c>
      <c r="S71">
        <v>25.558812</v>
      </c>
      <c r="T71">
        <v>0</v>
      </c>
      <c r="U71">
        <v>405.57874500000003</v>
      </c>
      <c r="V71">
        <v>20.077005</v>
      </c>
      <c r="W71">
        <v>32.333371999999997</v>
      </c>
      <c r="X71">
        <v>142.86888300000001</v>
      </c>
      <c r="Y71">
        <v>0</v>
      </c>
      <c r="Z71">
        <v>6.3473550000000003</v>
      </c>
      <c r="AA71">
        <v>27.161581999999999</v>
      </c>
      <c r="AB71">
        <v>25.510366999999999</v>
      </c>
      <c r="AC71">
        <v>18.745975999999999</v>
      </c>
      <c r="AD71">
        <v>35.311123000000002</v>
      </c>
      <c r="AE71">
        <v>47.879303999999998</v>
      </c>
      <c r="AF71">
        <v>18.143878999999998</v>
      </c>
      <c r="AG71">
        <v>12.826039</v>
      </c>
      <c r="AH71">
        <v>135.92452</v>
      </c>
      <c r="AI71">
        <v>0</v>
      </c>
      <c r="AJ71">
        <v>0</v>
      </c>
      <c r="AK71">
        <v>49.775573000000001</v>
      </c>
      <c r="AL71">
        <v>58.520643999999997</v>
      </c>
      <c r="AM71">
        <v>5.1124020000000003</v>
      </c>
      <c r="AN71">
        <v>0.666987</v>
      </c>
      <c r="AO71">
        <v>16.941970000000001</v>
      </c>
      <c r="AP71">
        <v>7.4438909999999998</v>
      </c>
      <c r="AQ71">
        <v>22.697766000000001</v>
      </c>
      <c r="AR71">
        <v>51.857363999999997</v>
      </c>
      <c r="AS71">
        <v>26.056524</v>
      </c>
      <c r="AT71">
        <v>14.524400999999999</v>
      </c>
      <c r="AU71">
        <v>0</v>
      </c>
      <c r="AV71">
        <v>15.253875000000001</v>
      </c>
      <c r="AW71">
        <v>0</v>
      </c>
      <c r="AX71">
        <v>0</v>
      </c>
      <c r="AY71">
        <v>0</v>
      </c>
      <c r="AZ71">
        <f t="shared" si="3"/>
        <v>79.429999999999993</v>
      </c>
      <c r="BA71">
        <f t="shared" si="4"/>
        <v>3055.4545070000008</v>
      </c>
      <c r="BD71">
        <v>23.24</v>
      </c>
      <c r="BE71">
        <v>7.39</v>
      </c>
      <c r="BF71">
        <v>1.94</v>
      </c>
      <c r="BG71">
        <v>3.87</v>
      </c>
      <c r="BH71">
        <v>5.63</v>
      </c>
      <c r="BI71">
        <v>6.78</v>
      </c>
      <c r="BJ71">
        <v>1.5</v>
      </c>
      <c r="BK71">
        <v>2.95</v>
      </c>
      <c r="BL71">
        <v>3.11</v>
      </c>
      <c r="BM71">
        <v>1.56</v>
      </c>
      <c r="BN71">
        <v>0.49</v>
      </c>
      <c r="BO71">
        <v>14.79</v>
      </c>
      <c r="BP71">
        <v>0</v>
      </c>
      <c r="BQ71">
        <v>4.24</v>
      </c>
      <c r="BR71">
        <v>1.94</v>
      </c>
      <c r="BS71">
        <v>0</v>
      </c>
      <c r="BT71">
        <v>0</v>
      </c>
      <c r="BU71">
        <v>0</v>
      </c>
      <c r="BV71">
        <v>0</v>
      </c>
      <c r="BW71">
        <f t="shared" si="5"/>
        <v>79.429999999999993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29.721328</v>
      </c>
      <c r="J72">
        <v>9.6850000000000005</v>
      </c>
      <c r="K72">
        <v>665.146389</v>
      </c>
      <c r="L72">
        <v>632.57577500000002</v>
      </c>
      <c r="M72">
        <v>89.102000000000004</v>
      </c>
      <c r="N72">
        <v>56.134163000000001</v>
      </c>
      <c r="O72">
        <v>119.770158</v>
      </c>
      <c r="P72">
        <v>99.150188</v>
      </c>
      <c r="Q72">
        <v>10.566335</v>
      </c>
      <c r="R72">
        <v>41.054811999999998</v>
      </c>
      <c r="S72">
        <v>25.558812</v>
      </c>
      <c r="T72">
        <v>0</v>
      </c>
      <c r="U72">
        <v>405.57874500000003</v>
      </c>
      <c r="V72">
        <v>20.077005</v>
      </c>
      <c r="W72">
        <v>32.333371999999997</v>
      </c>
      <c r="X72">
        <v>142.86888300000001</v>
      </c>
      <c r="Y72">
        <v>0</v>
      </c>
      <c r="Z72">
        <v>6.3473550000000003</v>
      </c>
      <c r="AA72">
        <v>27.161581999999999</v>
      </c>
      <c r="AB72">
        <v>25.510366999999999</v>
      </c>
      <c r="AC72">
        <v>18.745975999999999</v>
      </c>
      <c r="AD72">
        <v>35.311123000000002</v>
      </c>
      <c r="AE72">
        <v>47.879303999999998</v>
      </c>
      <c r="AF72">
        <v>18.143878999999998</v>
      </c>
      <c r="AG72">
        <v>12.826039</v>
      </c>
      <c r="AH72">
        <v>135.92452</v>
      </c>
      <c r="AI72">
        <v>0</v>
      </c>
      <c r="AJ72">
        <v>0</v>
      </c>
      <c r="AK72">
        <v>49.775573000000001</v>
      </c>
      <c r="AL72">
        <v>58.520643999999997</v>
      </c>
      <c r="AM72">
        <v>5.1124020000000003</v>
      </c>
      <c r="AN72">
        <v>0.666987</v>
      </c>
      <c r="AO72">
        <v>16.941970000000001</v>
      </c>
      <c r="AP72">
        <v>7.4438909999999998</v>
      </c>
      <c r="AQ72">
        <v>22.697766000000001</v>
      </c>
      <c r="AR72">
        <v>51.857363999999997</v>
      </c>
      <c r="AS72">
        <v>26.056524</v>
      </c>
      <c r="AT72">
        <v>14.524400999999999</v>
      </c>
      <c r="AU72">
        <v>0</v>
      </c>
      <c r="AV72">
        <v>15.253875000000001</v>
      </c>
      <c r="AW72">
        <v>0</v>
      </c>
      <c r="AX72">
        <v>0</v>
      </c>
      <c r="AY72">
        <v>0</v>
      </c>
      <c r="AZ72">
        <f t="shared" si="3"/>
        <v>79.429999999999993</v>
      </c>
      <c r="BA72">
        <f t="shared" si="4"/>
        <v>3055.4545070000008</v>
      </c>
      <c r="BD72">
        <v>23.24</v>
      </c>
      <c r="BE72">
        <v>7.39</v>
      </c>
      <c r="BF72">
        <v>1.94</v>
      </c>
      <c r="BG72">
        <v>3.87</v>
      </c>
      <c r="BH72">
        <v>5.63</v>
      </c>
      <c r="BI72">
        <v>6.78</v>
      </c>
      <c r="BJ72">
        <v>1.5</v>
      </c>
      <c r="BK72">
        <v>2.95</v>
      </c>
      <c r="BL72">
        <v>3.11</v>
      </c>
      <c r="BM72">
        <v>1.56</v>
      </c>
      <c r="BN72">
        <v>0.49</v>
      </c>
      <c r="BO72">
        <v>14.79</v>
      </c>
      <c r="BP72">
        <v>0</v>
      </c>
      <c r="BQ72">
        <v>4.24</v>
      </c>
      <c r="BR72">
        <v>1.94</v>
      </c>
      <c r="BS72">
        <v>0</v>
      </c>
      <c r="BT72">
        <v>0</v>
      </c>
      <c r="BU72">
        <v>0</v>
      </c>
      <c r="BV72">
        <v>0</v>
      </c>
      <c r="BW72">
        <f t="shared" si="5"/>
        <v>79.429999999999993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29.721328</v>
      </c>
      <c r="J73">
        <v>9.6850000000000005</v>
      </c>
      <c r="K73">
        <v>665.146389</v>
      </c>
      <c r="L73">
        <v>632.57577500000002</v>
      </c>
      <c r="M73">
        <v>89.102000000000004</v>
      </c>
      <c r="N73">
        <v>56.134163000000001</v>
      </c>
      <c r="O73">
        <v>119.770158</v>
      </c>
      <c r="P73">
        <v>99.150188</v>
      </c>
      <c r="Q73">
        <v>10.566335</v>
      </c>
      <c r="R73">
        <v>41.054811999999998</v>
      </c>
      <c r="S73">
        <v>25.558812</v>
      </c>
      <c r="T73">
        <v>0</v>
      </c>
      <c r="U73">
        <v>405.57874500000003</v>
      </c>
      <c r="V73">
        <v>20.077005</v>
      </c>
      <c r="W73">
        <v>33.703131999999997</v>
      </c>
      <c r="X73">
        <v>142.86888300000001</v>
      </c>
      <c r="Y73">
        <v>0</v>
      </c>
      <c r="Z73">
        <v>6.3473550000000003</v>
      </c>
      <c r="AA73">
        <v>27.161581999999999</v>
      </c>
      <c r="AB73">
        <v>25.510366999999999</v>
      </c>
      <c r="AC73">
        <v>18.745975999999999</v>
      </c>
      <c r="AD73">
        <v>35.311123000000002</v>
      </c>
      <c r="AE73">
        <v>47.879303999999998</v>
      </c>
      <c r="AF73">
        <v>18.143878999999998</v>
      </c>
      <c r="AG73">
        <v>12.826039</v>
      </c>
      <c r="AH73">
        <v>135.92452</v>
      </c>
      <c r="AI73">
        <v>2.4658009999999999</v>
      </c>
      <c r="AJ73">
        <v>0</v>
      </c>
      <c r="AK73">
        <v>49.775573000000001</v>
      </c>
      <c r="AL73">
        <v>58.520643999999997</v>
      </c>
      <c r="AM73">
        <v>5.1124020000000003</v>
      </c>
      <c r="AN73">
        <v>0.666987</v>
      </c>
      <c r="AO73">
        <v>16.941970000000001</v>
      </c>
      <c r="AP73">
        <v>5.5829180000000003</v>
      </c>
      <c r="AQ73">
        <v>22.697766000000001</v>
      </c>
      <c r="AR73">
        <v>51.857363999999997</v>
      </c>
      <c r="AS73">
        <v>26.056524</v>
      </c>
      <c r="AT73">
        <v>14.524400999999999</v>
      </c>
      <c r="AU73">
        <v>0</v>
      </c>
      <c r="AV73">
        <v>15.253875000000001</v>
      </c>
      <c r="AW73">
        <v>0</v>
      </c>
      <c r="AX73">
        <v>0</v>
      </c>
      <c r="AY73">
        <v>0</v>
      </c>
      <c r="AZ73">
        <f t="shared" si="3"/>
        <v>79.429999999999993</v>
      </c>
      <c r="BA73">
        <f t="shared" si="4"/>
        <v>3057.4290950000009</v>
      </c>
      <c r="BD73">
        <v>23.24</v>
      </c>
      <c r="BE73">
        <v>7.39</v>
      </c>
      <c r="BF73">
        <v>1.94</v>
      </c>
      <c r="BG73">
        <v>3.87</v>
      </c>
      <c r="BH73">
        <v>5.63</v>
      </c>
      <c r="BI73">
        <v>6.78</v>
      </c>
      <c r="BJ73">
        <v>1.5</v>
      </c>
      <c r="BK73">
        <v>2.95</v>
      </c>
      <c r="BL73">
        <v>3.11</v>
      </c>
      <c r="BM73">
        <v>1.56</v>
      </c>
      <c r="BN73">
        <v>0.49</v>
      </c>
      <c r="BO73">
        <v>14.79</v>
      </c>
      <c r="BP73">
        <v>0</v>
      </c>
      <c r="BQ73">
        <v>4.24</v>
      </c>
      <c r="BR73">
        <v>1.94</v>
      </c>
      <c r="BS73">
        <v>0</v>
      </c>
      <c r="BT73">
        <v>0</v>
      </c>
      <c r="BU73">
        <v>0</v>
      </c>
      <c r="BV73">
        <v>0</v>
      </c>
      <c r="BW73">
        <f t="shared" si="5"/>
        <v>79.429999999999993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29.721328</v>
      </c>
      <c r="J74">
        <v>9.6850000000000005</v>
      </c>
      <c r="K74">
        <v>665.146389</v>
      </c>
      <c r="L74">
        <v>632.57577500000002</v>
      </c>
      <c r="M74">
        <v>89.102000000000004</v>
      </c>
      <c r="N74">
        <v>56.134163000000001</v>
      </c>
      <c r="O74">
        <v>119.770158</v>
      </c>
      <c r="P74">
        <v>99.150188</v>
      </c>
      <c r="Q74">
        <v>10.566335</v>
      </c>
      <c r="R74">
        <v>41.054811999999998</v>
      </c>
      <c r="S74">
        <v>25.558812</v>
      </c>
      <c r="T74">
        <v>0</v>
      </c>
      <c r="U74">
        <v>405.57874500000003</v>
      </c>
      <c r="V74">
        <v>20.077005</v>
      </c>
      <c r="W74">
        <v>33.703131999999997</v>
      </c>
      <c r="X74">
        <v>142.86888300000001</v>
      </c>
      <c r="Y74">
        <v>0</v>
      </c>
      <c r="Z74">
        <v>6.3473550000000003</v>
      </c>
      <c r="AA74">
        <v>27.161581999999999</v>
      </c>
      <c r="AB74">
        <v>25.510366999999999</v>
      </c>
      <c r="AC74">
        <v>18.745975999999999</v>
      </c>
      <c r="AD74">
        <v>35.311123000000002</v>
      </c>
      <c r="AE74">
        <v>47.879303999999998</v>
      </c>
      <c r="AF74">
        <v>18.143878999999998</v>
      </c>
      <c r="AG74">
        <v>12.826039</v>
      </c>
      <c r="AH74">
        <v>135.92452</v>
      </c>
      <c r="AI74">
        <v>2.4658009999999999</v>
      </c>
      <c r="AJ74">
        <v>0</v>
      </c>
      <c r="AK74">
        <v>49.775573000000001</v>
      </c>
      <c r="AL74">
        <v>58.520643999999997</v>
      </c>
      <c r="AM74">
        <v>5.1124020000000003</v>
      </c>
      <c r="AN74">
        <v>0.666987</v>
      </c>
      <c r="AO74">
        <v>16.941970000000001</v>
      </c>
      <c r="AP74">
        <v>5.5829180000000003</v>
      </c>
      <c r="AQ74">
        <v>22.697766000000001</v>
      </c>
      <c r="AR74">
        <v>51.857363999999997</v>
      </c>
      <c r="AS74">
        <v>26.056524</v>
      </c>
      <c r="AT74">
        <v>14.524400999999999</v>
      </c>
      <c r="AU74">
        <v>0</v>
      </c>
      <c r="AV74">
        <v>15.253875000000001</v>
      </c>
      <c r="AW74">
        <v>0</v>
      </c>
      <c r="AX74">
        <v>0</v>
      </c>
      <c r="AY74">
        <v>0</v>
      </c>
      <c r="AZ74">
        <f t="shared" si="3"/>
        <v>79.429999999999993</v>
      </c>
      <c r="BA74">
        <f t="shared" si="4"/>
        <v>3057.4290950000009</v>
      </c>
      <c r="BD74">
        <v>23.24</v>
      </c>
      <c r="BE74">
        <v>7.39</v>
      </c>
      <c r="BF74">
        <v>1.94</v>
      </c>
      <c r="BG74">
        <v>3.87</v>
      </c>
      <c r="BH74">
        <v>5.63</v>
      </c>
      <c r="BI74">
        <v>6.78</v>
      </c>
      <c r="BJ74">
        <v>1.5</v>
      </c>
      <c r="BK74">
        <v>2.95</v>
      </c>
      <c r="BL74">
        <v>3.11</v>
      </c>
      <c r="BM74">
        <v>1.56</v>
      </c>
      <c r="BN74">
        <v>0.49</v>
      </c>
      <c r="BO74">
        <v>14.79</v>
      </c>
      <c r="BP74">
        <v>0</v>
      </c>
      <c r="BQ74">
        <v>4.24</v>
      </c>
      <c r="BR74">
        <v>1.94</v>
      </c>
      <c r="BS74">
        <v>0</v>
      </c>
      <c r="BT74">
        <v>0</v>
      </c>
      <c r="BU74">
        <v>0</v>
      </c>
      <c r="BV74">
        <v>0</v>
      </c>
      <c r="BW74">
        <f t="shared" si="5"/>
        <v>79.429999999999993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29.721328</v>
      </c>
      <c r="J75">
        <v>9.6850000000000005</v>
      </c>
      <c r="K75">
        <v>665.146389</v>
      </c>
      <c r="L75">
        <v>632.57577500000002</v>
      </c>
      <c r="M75">
        <v>89.102000000000004</v>
      </c>
      <c r="N75">
        <v>56.134163000000001</v>
      </c>
      <c r="O75">
        <v>119.770158</v>
      </c>
      <c r="P75">
        <v>99.150188</v>
      </c>
      <c r="Q75">
        <v>10.566335</v>
      </c>
      <c r="R75">
        <v>41.054811999999998</v>
      </c>
      <c r="S75">
        <v>25.558812</v>
      </c>
      <c r="T75">
        <v>0</v>
      </c>
      <c r="U75">
        <v>405.57874500000003</v>
      </c>
      <c r="V75">
        <v>20.077005</v>
      </c>
      <c r="W75">
        <v>33.703131999999997</v>
      </c>
      <c r="X75">
        <v>142.86888300000001</v>
      </c>
      <c r="Y75">
        <v>0</v>
      </c>
      <c r="Z75">
        <v>6.3473550000000003</v>
      </c>
      <c r="AA75">
        <v>27.161581999999999</v>
      </c>
      <c r="AB75">
        <v>25.510366999999999</v>
      </c>
      <c r="AC75">
        <v>28.14733</v>
      </c>
      <c r="AD75">
        <v>35.311123000000002</v>
      </c>
      <c r="AE75">
        <v>47.879303999999998</v>
      </c>
      <c r="AF75">
        <v>18.143878999999998</v>
      </c>
      <c r="AG75">
        <v>12.826039</v>
      </c>
      <c r="AH75">
        <v>135.92452</v>
      </c>
      <c r="AI75">
        <v>2.4658009999999999</v>
      </c>
      <c r="AJ75">
        <v>0</v>
      </c>
      <c r="AK75">
        <v>49.775573000000001</v>
      </c>
      <c r="AL75">
        <v>58.520643999999997</v>
      </c>
      <c r="AM75">
        <v>5.1124020000000003</v>
      </c>
      <c r="AN75">
        <v>0.666987</v>
      </c>
      <c r="AO75">
        <v>19.931730000000002</v>
      </c>
      <c r="AP75">
        <v>5.5829180000000003</v>
      </c>
      <c r="AQ75">
        <v>22.697766000000001</v>
      </c>
      <c r="AR75">
        <v>29.938272000000001</v>
      </c>
      <c r="AS75">
        <v>26.056524</v>
      </c>
      <c r="AT75">
        <v>14.524400999999999</v>
      </c>
      <c r="AU75">
        <v>0</v>
      </c>
      <c r="AV75">
        <v>15.253875000000001</v>
      </c>
      <c r="AW75">
        <v>0</v>
      </c>
      <c r="AX75">
        <v>0</v>
      </c>
      <c r="AY75">
        <v>0</v>
      </c>
      <c r="AZ75">
        <f t="shared" si="3"/>
        <v>78.570000000000007</v>
      </c>
      <c r="BA75">
        <f t="shared" si="4"/>
        <v>3047.0411170000002</v>
      </c>
      <c r="BD75">
        <v>23.24</v>
      </c>
      <c r="BE75">
        <v>7.22</v>
      </c>
      <c r="BF75">
        <v>1.94</v>
      </c>
      <c r="BG75">
        <v>3.76</v>
      </c>
      <c r="BH75">
        <v>5.63</v>
      </c>
      <c r="BI75">
        <v>6.78</v>
      </c>
      <c r="BJ75">
        <v>1.55</v>
      </c>
      <c r="BK75">
        <v>2.95</v>
      </c>
      <c r="BL75">
        <v>2.97</v>
      </c>
      <c r="BM75">
        <v>1.56</v>
      </c>
      <c r="BN75">
        <v>0.47</v>
      </c>
      <c r="BO75">
        <v>14.44</v>
      </c>
      <c r="BP75">
        <v>0</v>
      </c>
      <c r="BQ75">
        <v>4.12</v>
      </c>
      <c r="BR75">
        <v>1.94</v>
      </c>
      <c r="BS75">
        <v>0</v>
      </c>
      <c r="BT75">
        <v>0</v>
      </c>
      <c r="BU75">
        <v>0</v>
      </c>
      <c r="BV75">
        <v>0</v>
      </c>
      <c r="BW75">
        <f t="shared" si="5"/>
        <v>78.570000000000007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29.721328</v>
      </c>
      <c r="J76">
        <v>9.6850000000000005</v>
      </c>
      <c r="K76">
        <v>665.146389</v>
      </c>
      <c r="L76">
        <v>632.57577500000002</v>
      </c>
      <c r="M76">
        <v>89.102000000000004</v>
      </c>
      <c r="N76">
        <v>56.134163000000001</v>
      </c>
      <c r="O76">
        <v>119.770158</v>
      </c>
      <c r="P76">
        <v>99.150188</v>
      </c>
      <c r="Q76">
        <v>10.566335</v>
      </c>
      <c r="R76">
        <v>41.054811999999998</v>
      </c>
      <c r="S76">
        <v>25.558812</v>
      </c>
      <c r="T76">
        <v>0</v>
      </c>
      <c r="U76">
        <v>405.57874500000003</v>
      </c>
      <c r="V76">
        <v>20.077005</v>
      </c>
      <c r="W76">
        <v>33.703131999999997</v>
      </c>
      <c r="X76">
        <v>142.86888300000001</v>
      </c>
      <c r="Y76">
        <v>0</v>
      </c>
      <c r="Z76">
        <v>6.3473550000000003</v>
      </c>
      <c r="AA76">
        <v>27.161581999999999</v>
      </c>
      <c r="AB76">
        <v>25.510366999999999</v>
      </c>
      <c r="AC76">
        <v>28.14733</v>
      </c>
      <c r="AD76">
        <v>35.311123000000002</v>
      </c>
      <c r="AE76">
        <v>47.879303999999998</v>
      </c>
      <c r="AF76">
        <v>18.143878999999998</v>
      </c>
      <c r="AG76">
        <v>12.826039</v>
      </c>
      <c r="AH76">
        <v>135.92452</v>
      </c>
      <c r="AI76">
        <v>2.4658009999999999</v>
      </c>
      <c r="AJ76">
        <v>0</v>
      </c>
      <c r="AK76">
        <v>49.775573000000001</v>
      </c>
      <c r="AL76">
        <v>58.520643999999997</v>
      </c>
      <c r="AM76">
        <v>5.1124020000000003</v>
      </c>
      <c r="AN76">
        <v>0.666987</v>
      </c>
      <c r="AO76">
        <v>19.931730000000002</v>
      </c>
      <c r="AP76">
        <v>5.5829180000000003</v>
      </c>
      <c r="AQ76">
        <v>22.697766000000001</v>
      </c>
      <c r="AR76">
        <v>29.938272000000001</v>
      </c>
      <c r="AS76">
        <v>26.056524</v>
      </c>
      <c r="AT76">
        <v>14.524400999999999</v>
      </c>
      <c r="AU76">
        <v>0</v>
      </c>
      <c r="AV76">
        <v>15.253875000000001</v>
      </c>
      <c r="AW76">
        <v>0</v>
      </c>
      <c r="AX76">
        <v>0</v>
      </c>
      <c r="AY76">
        <v>0</v>
      </c>
      <c r="AZ76">
        <f t="shared" si="3"/>
        <v>78.570000000000007</v>
      </c>
      <c r="BA76">
        <f t="shared" si="4"/>
        <v>3047.0411170000002</v>
      </c>
      <c r="BD76">
        <v>23.24</v>
      </c>
      <c r="BE76">
        <v>7.22</v>
      </c>
      <c r="BF76">
        <v>1.94</v>
      </c>
      <c r="BG76">
        <v>3.76</v>
      </c>
      <c r="BH76">
        <v>5.63</v>
      </c>
      <c r="BI76">
        <v>6.78</v>
      </c>
      <c r="BJ76">
        <v>1.55</v>
      </c>
      <c r="BK76">
        <v>2.95</v>
      </c>
      <c r="BL76">
        <v>2.97</v>
      </c>
      <c r="BM76">
        <v>1.56</v>
      </c>
      <c r="BN76">
        <v>0.47</v>
      </c>
      <c r="BO76">
        <v>14.44</v>
      </c>
      <c r="BP76">
        <v>0</v>
      </c>
      <c r="BQ76">
        <v>4.12</v>
      </c>
      <c r="BR76">
        <v>1.94</v>
      </c>
      <c r="BS76">
        <v>0</v>
      </c>
      <c r="BT76">
        <v>0</v>
      </c>
      <c r="BU76">
        <v>0</v>
      </c>
      <c r="BV76">
        <v>0</v>
      </c>
      <c r="BW76">
        <f t="shared" si="5"/>
        <v>78.570000000000007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29.721328</v>
      </c>
      <c r="J77">
        <v>9.6850000000000005</v>
      </c>
      <c r="K77">
        <v>665.146389</v>
      </c>
      <c r="L77">
        <v>632.57577500000002</v>
      </c>
      <c r="M77">
        <v>89.102000000000004</v>
      </c>
      <c r="N77">
        <v>56.134163000000001</v>
      </c>
      <c r="O77">
        <v>119.770158</v>
      </c>
      <c r="P77">
        <v>99.150188</v>
      </c>
      <c r="Q77">
        <v>10.566335</v>
      </c>
      <c r="R77">
        <v>41.054811999999998</v>
      </c>
      <c r="S77">
        <v>25.558812</v>
      </c>
      <c r="T77">
        <v>0</v>
      </c>
      <c r="U77">
        <v>405.57874500000003</v>
      </c>
      <c r="V77">
        <v>20.077005</v>
      </c>
      <c r="W77">
        <v>33.703131999999997</v>
      </c>
      <c r="X77">
        <v>142.86888300000001</v>
      </c>
      <c r="Y77">
        <v>0</v>
      </c>
      <c r="Z77">
        <v>6.3473550000000003</v>
      </c>
      <c r="AA77">
        <v>27.161581999999999</v>
      </c>
      <c r="AB77">
        <v>25.510366999999999</v>
      </c>
      <c r="AC77">
        <v>28.14733</v>
      </c>
      <c r="AD77">
        <v>35.311123000000002</v>
      </c>
      <c r="AE77">
        <v>47.879303999999998</v>
      </c>
      <c r="AF77">
        <v>18.143878999999998</v>
      </c>
      <c r="AG77">
        <v>12.826039</v>
      </c>
      <c r="AH77">
        <v>135.92452</v>
      </c>
      <c r="AI77">
        <v>2.4658009999999999</v>
      </c>
      <c r="AJ77">
        <v>0</v>
      </c>
      <c r="AK77">
        <v>49.775573000000001</v>
      </c>
      <c r="AL77">
        <v>58.520643999999997</v>
      </c>
      <c r="AM77">
        <v>5.1124020000000003</v>
      </c>
      <c r="AN77">
        <v>0.666987</v>
      </c>
      <c r="AO77">
        <v>19.931730000000002</v>
      </c>
      <c r="AP77">
        <v>6.2032420000000004</v>
      </c>
      <c r="AQ77">
        <v>22.697766000000001</v>
      </c>
      <c r="AR77">
        <v>29.938272000000001</v>
      </c>
      <c r="AS77">
        <v>23.450872</v>
      </c>
      <c r="AT77">
        <v>14.524400999999999</v>
      </c>
      <c r="AU77">
        <v>0</v>
      </c>
      <c r="AV77">
        <v>15.253875000000001</v>
      </c>
      <c r="AW77">
        <v>0</v>
      </c>
      <c r="AX77">
        <v>0</v>
      </c>
      <c r="AY77">
        <v>0</v>
      </c>
      <c r="AZ77">
        <f t="shared" si="3"/>
        <v>78.570000000000007</v>
      </c>
      <c r="BA77">
        <f t="shared" si="4"/>
        <v>3045.0557890000005</v>
      </c>
      <c r="BD77">
        <v>23.24</v>
      </c>
      <c r="BE77">
        <v>7.22</v>
      </c>
      <c r="BF77">
        <v>1.94</v>
      </c>
      <c r="BG77">
        <v>3.76</v>
      </c>
      <c r="BH77">
        <v>5.63</v>
      </c>
      <c r="BI77">
        <v>6.78</v>
      </c>
      <c r="BJ77">
        <v>1.55</v>
      </c>
      <c r="BK77">
        <v>2.95</v>
      </c>
      <c r="BL77">
        <v>2.97</v>
      </c>
      <c r="BM77">
        <v>1.56</v>
      </c>
      <c r="BN77">
        <v>0.47</v>
      </c>
      <c r="BO77">
        <v>14.44</v>
      </c>
      <c r="BP77">
        <v>0</v>
      </c>
      <c r="BQ77">
        <v>4.12</v>
      </c>
      <c r="BR77">
        <v>1.94</v>
      </c>
      <c r="BS77">
        <v>0</v>
      </c>
      <c r="BT77">
        <v>0</v>
      </c>
      <c r="BU77">
        <v>0</v>
      </c>
      <c r="BV77">
        <v>0</v>
      </c>
      <c r="BW77">
        <f t="shared" si="5"/>
        <v>78.570000000000007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29.721328</v>
      </c>
      <c r="J78">
        <v>9.6850000000000005</v>
      </c>
      <c r="K78">
        <v>665.146389</v>
      </c>
      <c r="L78">
        <v>632.57577500000002</v>
      </c>
      <c r="M78">
        <v>89.102000000000004</v>
      </c>
      <c r="N78">
        <v>56.134163000000001</v>
      </c>
      <c r="O78">
        <v>119.770158</v>
      </c>
      <c r="P78">
        <v>99.150188</v>
      </c>
      <c r="Q78">
        <v>10.566335</v>
      </c>
      <c r="R78">
        <v>41.054811999999998</v>
      </c>
      <c r="S78">
        <v>25.558812</v>
      </c>
      <c r="T78">
        <v>0</v>
      </c>
      <c r="U78">
        <v>405.57874500000003</v>
      </c>
      <c r="V78">
        <v>20.077005</v>
      </c>
      <c r="W78">
        <v>33.703131999999997</v>
      </c>
      <c r="X78">
        <v>142.86888300000001</v>
      </c>
      <c r="Y78">
        <v>0</v>
      </c>
      <c r="Z78">
        <v>6.3473550000000003</v>
      </c>
      <c r="AA78">
        <v>40.780630000000002</v>
      </c>
      <c r="AB78">
        <v>25.510366999999999</v>
      </c>
      <c r="AC78">
        <v>28.14733</v>
      </c>
      <c r="AD78">
        <v>35.311123000000002</v>
      </c>
      <c r="AE78">
        <v>47.879303999999998</v>
      </c>
      <c r="AF78">
        <v>18.143878999999998</v>
      </c>
      <c r="AG78">
        <v>12.826039</v>
      </c>
      <c r="AH78">
        <v>135.92452</v>
      </c>
      <c r="AI78">
        <v>12.329005</v>
      </c>
      <c r="AJ78">
        <v>0</v>
      </c>
      <c r="AK78">
        <v>49.775573000000001</v>
      </c>
      <c r="AL78">
        <v>58.520643999999997</v>
      </c>
      <c r="AM78">
        <v>5.1124020000000003</v>
      </c>
      <c r="AN78">
        <v>0.666987</v>
      </c>
      <c r="AO78">
        <v>19.931730000000002</v>
      </c>
      <c r="AP78">
        <v>6.2032420000000004</v>
      </c>
      <c r="AQ78">
        <v>22.697766000000001</v>
      </c>
      <c r="AR78">
        <v>29.938272000000001</v>
      </c>
      <c r="AS78">
        <v>23.450872</v>
      </c>
      <c r="AT78">
        <v>13.079794</v>
      </c>
      <c r="AU78">
        <v>0</v>
      </c>
      <c r="AV78">
        <v>15.253875000000001</v>
      </c>
      <c r="AW78">
        <v>0</v>
      </c>
      <c r="AX78">
        <v>0</v>
      </c>
      <c r="AY78">
        <v>0</v>
      </c>
      <c r="AZ78">
        <f t="shared" si="3"/>
        <v>78.570000000000007</v>
      </c>
      <c r="BA78">
        <f t="shared" si="4"/>
        <v>3067.0934340000003</v>
      </c>
      <c r="BD78">
        <v>23.24</v>
      </c>
      <c r="BE78">
        <v>7.22</v>
      </c>
      <c r="BF78">
        <v>1.94</v>
      </c>
      <c r="BG78">
        <v>3.76</v>
      </c>
      <c r="BH78">
        <v>5.63</v>
      </c>
      <c r="BI78">
        <v>6.78</v>
      </c>
      <c r="BJ78">
        <v>1.55</v>
      </c>
      <c r="BK78">
        <v>2.95</v>
      </c>
      <c r="BL78">
        <v>2.97</v>
      </c>
      <c r="BM78">
        <v>1.56</v>
      </c>
      <c r="BN78">
        <v>0.47</v>
      </c>
      <c r="BO78">
        <v>14.44</v>
      </c>
      <c r="BP78">
        <v>0</v>
      </c>
      <c r="BQ78">
        <v>4.12</v>
      </c>
      <c r="BR78">
        <v>1.94</v>
      </c>
      <c r="BS78">
        <v>0</v>
      </c>
      <c r="BT78">
        <v>0</v>
      </c>
      <c r="BU78">
        <v>0</v>
      </c>
      <c r="BV78">
        <v>0</v>
      </c>
      <c r="BW78">
        <f t="shared" si="5"/>
        <v>78.570000000000007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29.721328</v>
      </c>
      <c r="J79">
        <v>9.6850000000000005</v>
      </c>
      <c r="K79">
        <v>665.146389</v>
      </c>
      <c r="L79">
        <v>632.57577500000002</v>
      </c>
      <c r="M79">
        <v>89.102000000000004</v>
      </c>
      <c r="N79">
        <v>56.134163000000001</v>
      </c>
      <c r="O79">
        <v>119.770158</v>
      </c>
      <c r="P79">
        <v>99.150188</v>
      </c>
      <c r="Q79">
        <v>10.566335</v>
      </c>
      <c r="R79">
        <v>41.054811999999998</v>
      </c>
      <c r="S79">
        <v>25.558812</v>
      </c>
      <c r="T79">
        <v>0</v>
      </c>
      <c r="U79">
        <v>405.57874500000003</v>
      </c>
      <c r="V79">
        <v>20.077005</v>
      </c>
      <c r="W79">
        <v>33.703131999999997</v>
      </c>
      <c r="X79">
        <v>142.86888300000001</v>
      </c>
      <c r="Y79">
        <v>0</v>
      </c>
      <c r="Z79">
        <v>19.042065999999998</v>
      </c>
      <c r="AA79">
        <v>40.820414999999997</v>
      </c>
      <c r="AB79">
        <v>38.265551000000002</v>
      </c>
      <c r="AC79">
        <v>28.14733</v>
      </c>
      <c r="AD79">
        <v>35.311123000000002</v>
      </c>
      <c r="AE79">
        <v>47.879303999999998</v>
      </c>
      <c r="AF79">
        <v>19.480796000000002</v>
      </c>
      <c r="AG79">
        <v>12.826039</v>
      </c>
      <c r="AH79">
        <v>149.682062</v>
      </c>
      <c r="AI79">
        <v>16.027705999999998</v>
      </c>
      <c r="AJ79">
        <v>0</v>
      </c>
      <c r="AK79">
        <v>49.775573000000001</v>
      </c>
      <c r="AL79">
        <v>81.028583999999995</v>
      </c>
      <c r="AM79">
        <v>5.1124020000000003</v>
      </c>
      <c r="AN79">
        <v>0.666987</v>
      </c>
      <c r="AO79">
        <v>19.931730000000002</v>
      </c>
      <c r="AP79">
        <v>4.9625940000000002</v>
      </c>
      <c r="AQ79">
        <v>22.697766000000001</v>
      </c>
      <c r="AR79">
        <v>34.215167999999998</v>
      </c>
      <c r="AS79">
        <v>23.450872</v>
      </c>
      <c r="AT79">
        <v>14.524400999999999</v>
      </c>
      <c r="AU79">
        <v>0</v>
      </c>
      <c r="AV79">
        <v>15.253875000000001</v>
      </c>
      <c r="AW79">
        <v>0</v>
      </c>
      <c r="AX79">
        <v>0</v>
      </c>
      <c r="AY79">
        <v>0</v>
      </c>
      <c r="AZ79">
        <f t="shared" si="3"/>
        <v>78.570000000000007</v>
      </c>
      <c r="BA79">
        <f t="shared" si="4"/>
        <v>3138.3650689999999</v>
      </c>
      <c r="BD79">
        <v>23.24</v>
      </c>
      <c r="BE79">
        <v>7.22</v>
      </c>
      <c r="BF79">
        <v>1.94</v>
      </c>
      <c r="BG79">
        <v>3.76</v>
      </c>
      <c r="BH79">
        <v>5.63</v>
      </c>
      <c r="BI79">
        <v>6.78</v>
      </c>
      <c r="BJ79">
        <v>1.55</v>
      </c>
      <c r="BK79">
        <v>2.95</v>
      </c>
      <c r="BL79">
        <v>2.97</v>
      </c>
      <c r="BM79">
        <v>1.56</v>
      </c>
      <c r="BN79">
        <v>0.47</v>
      </c>
      <c r="BO79">
        <v>14.44</v>
      </c>
      <c r="BP79">
        <v>0</v>
      </c>
      <c r="BQ79">
        <v>4.12</v>
      </c>
      <c r="BR79">
        <v>1.94</v>
      </c>
      <c r="BS79">
        <v>0</v>
      </c>
      <c r="BT79">
        <v>0</v>
      </c>
      <c r="BU79">
        <v>0</v>
      </c>
      <c r="BV79">
        <v>0</v>
      </c>
      <c r="BW79">
        <f t="shared" si="5"/>
        <v>78.570000000000007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29.721328</v>
      </c>
      <c r="J80">
        <v>9.6850000000000005</v>
      </c>
      <c r="K80">
        <v>665.146389</v>
      </c>
      <c r="L80">
        <v>632.57577500000002</v>
      </c>
      <c r="M80">
        <v>89.102000000000004</v>
      </c>
      <c r="N80">
        <v>56.134163000000001</v>
      </c>
      <c r="O80">
        <v>119.770158</v>
      </c>
      <c r="P80">
        <v>99.150188</v>
      </c>
      <c r="Q80">
        <v>10.566335</v>
      </c>
      <c r="R80">
        <v>41.054811999999998</v>
      </c>
      <c r="S80">
        <v>25.558812</v>
      </c>
      <c r="T80">
        <v>0</v>
      </c>
      <c r="U80">
        <v>405.57874500000003</v>
      </c>
      <c r="V80">
        <v>20.077005</v>
      </c>
      <c r="W80">
        <v>33.703131999999997</v>
      </c>
      <c r="X80">
        <v>142.86888300000001</v>
      </c>
      <c r="Y80">
        <v>0</v>
      </c>
      <c r="Z80">
        <v>19.042065999999998</v>
      </c>
      <c r="AA80">
        <v>40.820414999999997</v>
      </c>
      <c r="AB80">
        <v>38.265551000000002</v>
      </c>
      <c r="AC80">
        <v>28.14733</v>
      </c>
      <c r="AD80">
        <v>35.311123000000002</v>
      </c>
      <c r="AE80">
        <v>47.879303999999998</v>
      </c>
      <c r="AF80">
        <v>19.480796000000002</v>
      </c>
      <c r="AG80">
        <v>12.826039</v>
      </c>
      <c r="AH80">
        <v>149.682062</v>
      </c>
      <c r="AI80">
        <v>48.083120000000001</v>
      </c>
      <c r="AJ80">
        <v>0</v>
      </c>
      <c r="AK80">
        <v>49.775573000000001</v>
      </c>
      <c r="AL80">
        <v>81.028583999999995</v>
      </c>
      <c r="AM80">
        <v>5.1124020000000003</v>
      </c>
      <c r="AN80">
        <v>0.666987</v>
      </c>
      <c r="AO80">
        <v>19.931730000000002</v>
      </c>
      <c r="AP80">
        <v>4.9625940000000002</v>
      </c>
      <c r="AQ80">
        <v>22.697766000000001</v>
      </c>
      <c r="AR80">
        <v>34.215167999999998</v>
      </c>
      <c r="AS80">
        <v>23.450872</v>
      </c>
      <c r="AT80">
        <v>14.524400999999999</v>
      </c>
      <c r="AU80">
        <v>0</v>
      </c>
      <c r="AV80">
        <v>15.253875000000001</v>
      </c>
      <c r="AW80">
        <v>0</v>
      </c>
      <c r="AX80">
        <v>0</v>
      </c>
      <c r="AY80">
        <v>0</v>
      </c>
      <c r="AZ80">
        <f t="shared" si="3"/>
        <v>78.570000000000007</v>
      </c>
      <c r="BA80">
        <f t="shared" si="4"/>
        <v>3170.4204830000003</v>
      </c>
      <c r="BD80">
        <v>23.24</v>
      </c>
      <c r="BE80">
        <v>7.22</v>
      </c>
      <c r="BF80">
        <v>1.94</v>
      </c>
      <c r="BG80">
        <v>3.76</v>
      </c>
      <c r="BH80">
        <v>5.63</v>
      </c>
      <c r="BI80">
        <v>6.78</v>
      </c>
      <c r="BJ80">
        <v>1.55</v>
      </c>
      <c r="BK80">
        <v>2.95</v>
      </c>
      <c r="BL80">
        <v>2.97</v>
      </c>
      <c r="BM80">
        <v>1.56</v>
      </c>
      <c r="BN80">
        <v>0.47</v>
      </c>
      <c r="BO80">
        <v>14.44</v>
      </c>
      <c r="BP80">
        <v>0</v>
      </c>
      <c r="BQ80">
        <v>4.12</v>
      </c>
      <c r="BR80">
        <v>1.94</v>
      </c>
      <c r="BS80">
        <v>0</v>
      </c>
      <c r="BT80">
        <v>0</v>
      </c>
      <c r="BU80">
        <v>0</v>
      </c>
      <c r="BV80">
        <v>0</v>
      </c>
      <c r="BW80">
        <f t="shared" si="5"/>
        <v>78.570000000000007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12.737712</v>
      </c>
      <c r="J81">
        <v>9.6850000000000005</v>
      </c>
      <c r="K81">
        <v>665.146389</v>
      </c>
      <c r="L81">
        <v>632.57577500000002</v>
      </c>
      <c r="M81">
        <v>89.102000000000004</v>
      </c>
      <c r="N81">
        <v>56.134163000000001</v>
      </c>
      <c r="O81">
        <v>119.770158</v>
      </c>
      <c r="P81">
        <v>99.150188</v>
      </c>
      <c r="Q81">
        <v>10.566335</v>
      </c>
      <c r="R81">
        <v>41.054811999999998</v>
      </c>
      <c r="S81">
        <v>25.558812</v>
      </c>
      <c r="T81">
        <v>0</v>
      </c>
      <c r="U81">
        <v>405.57874500000003</v>
      </c>
      <c r="V81">
        <v>20.077005</v>
      </c>
      <c r="W81">
        <v>33.703131999999997</v>
      </c>
      <c r="X81">
        <v>142.86888300000001</v>
      </c>
      <c r="Y81">
        <v>0</v>
      </c>
      <c r="Z81">
        <v>19.042065999999998</v>
      </c>
      <c r="AA81">
        <v>40.820414999999997</v>
      </c>
      <c r="AB81">
        <v>38.265551000000002</v>
      </c>
      <c r="AC81">
        <v>28.14733</v>
      </c>
      <c r="AD81">
        <v>35.311123000000002</v>
      </c>
      <c r="AE81">
        <v>47.879303999999998</v>
      </c>
      <c r="AF81">
        <v>19.480796000000002</v>
      </c>
      <c r="AG81">
        <v>12.826039</v>
      </c>
      <c r="AH81">
        <v>149.682062</v>
      </c>
      <c r="AI81">
        <v>48.083120000000001</v>
      </c>
      <c r="AJ81">
        <v>0</v>
      </c>
      <c r="AK81">
        <v>49.775573000000001</v>
      </c>
      <c r="AL81">
        <v>81.028583999999995</v>
      </c>
      <c r="AM81">
        <v>5.1124020000000003</v>
      </c>
      <c r="AN81">
        <v>0.666987</v>
      </c>
      <c r="AO81">
        <v>19.931730000000002</v>
      </c>
      <c r="AP81">
        <v>4.9625940000000002</v>
      </c>
      <c r="AQ81">
        <v>22.697766000000001</v>
      </c>
      <c r="AR81">
        <v>34.215167999999998</v>
      </c>
      <c r="AS81">
        <v>23.450872</v>
      </c>
      <c r="AT81">
        <v>14.524400999999999</v>
      </c>
      <c r="AU81">
        <v>0</v>
      </c>
      <c r="AV81">
        <v>9.1523249999999994</v>
      </c>
      <c r="AW81">
        <v>0</v>
      </c>
      <c r="AX81">
        <v>0</v>
      </c>
      <c r="AY81">
        <v>0</v>
      </c>
      <c r="AZ81">
        <f t="shared" si="3"/>
        <v>78.570000000000007</v>
      </c>
      <c r="BA81">
        <f t="shared" si="4"/>
        <v>3147.3353170000009</v>
      </c>
      <c r="BD81">
        <v>23.24</v>
      </c>
      <c r="BE81">
        <v>7.22</v>
      </c>
      <c r="BF81">
        <v>1.94</v>
      </c>
      <c r="BG81">
        <v>3.76</v>
      </c>
      <c r="BH81">
        <v>5.63</v>
      </c>
      <c r="BI81">
        <v>6.78</v>
      </c>
      <c r="BJ81">
        <v>1.55</v>
      </c>
      <c r="BK81">
        <v>2.95</v>
      </c>
      <c r="BL81">
        <v>2.97</v>
      </c>
      <c r="BM81">
        <v>1.56</v>
      </c>
      <c r="BN81">
        <v>0.47</v>
      </c>
      <c r="BO81">
        <v>14.44</v>
      </c>
      <c r="BP81">
        <v>0</v>
      </c>
      <c r="BQ81">
        <v>4.12</v>
      </c>
      <c r="BR81">
        <v>1.94</v>
      </c>
      <c r="BS81">
        <v>0</v>
      </c>
      <c r="BT81">
        <v>0</v>
      </c>
      <c r="BU81">
        <v>0</v>
      </c>
      <c r="BV81">
        <v>0</v>
      </c>
      <c r="BW81">
        <f t="shared" si="5"/>
        <v>78.570000000000007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12.737712</v>
      </c>
      <c r="J82">
        <v>9.6850000000000005</v>
      </c>
      <c r="K82">
        <v>665.146389</v>
      </c>
      <c r="L82">
        <v>632.57577500000002</v>
      </c>
      <c r="M82">
        <v>89.102000000000004</v>
      </c>
      <c r="N82">
        <v>56.134163000000001</v>
      </c>
      <c r="O82">
        <v>119.770158</v>
      </c>
      <c r="P82">
        <v>99.150188</v>
      </c>
      <c r="Q82">
        <v>10.566335</v>
      </c>
      <c r="R82">
        <v>41.054811999999998</v>
      </c>
      <c r="S82">
        <v>25.558812</v>
      </c>
      <c r="T82">
        <v>0</v>
      </c>
      <c r="U82">
        <v>405.57874500000003</v>
      </c>
      <c r="V82">
        <v>20.077005</v>
      </c>
      <c r="W82">
        <v>33.703131999999997</v>
      </c>
      <c r="X82">
        <v>142.86888300000001</v>
      </c>
      <c r="Y82">
        <v>0</v>
      </c>
      <c r="Z82">
        <v>19.042065999999998</v>
      </c>
      <c r="AA82">
        <v>40.820414999999997</v>
      </c>
      <c r="AB82">
        <v>38.265551000000002</v>
      </c>
      <c r="AC82">
        <v>28.14733</v>
      </c>
      <c r="AD82">
        <v>35.311123000000002</v>
      </c>
      <c r="AE82">
        <v>47.879303999999998</v>
      </c>
      <c r="AF82">
        <v>19.480796000000002</v>
      </c>
      <c r="AG82">
        <v>12.826039</v>
      </c>
      <c r="AH82">
        <v>149.682062</v>
      </c>
      <c r="AI82">
        <v>48.083120000000001</v>
      </c>
      <c r="AJ82">
        <v>0</v>
      </c>
      <c r="AK82">
        <v>49.775573000000001</v>
      </c>
      <c r="AL82">
        <v>81.028583999999995</v>
      </c>
      <c r="AM82">
        <v>5.1124020000000003</v>
      </c>
      <c r="AN82">
        <v>0.666987</v>
      </c>
      <c r="AO82">
        <v>19.931730000000002</v>
      </c>
      <c r="AP82">
        <v>10.545512</v>
      </c>
      <c r="AQ82">
        <v>22.697766000000001</v>
      </c>
      <c r="AR82">
        <v>34.215167999999998</v>
      </c>
      <c r="AS82">
        <v>23.450872</v>
      </c>
      <c r="AT82">
        <v>14.524400999999999</v>
      </c>
      <c r="AU82">
        <v>0</v>
      </c>
      <c r="AV82">
        <v>9.1523249999999994</v>
      </c>
      <c r="AW82">
        <v>0</v>
      </c>
      <c r="AX82">
        <v>0</v>
      </c>
      <c r="AY82">
        <v>0</v>
      </c>
      <c r="AZ82">
        <f t="shared" si="3"/>
        <v>78.570000000000007</v>
      </c>
      <c r="BA82">
        <f t="shared" si="4"/>
        <v>3152.918235000001</v>
      </c>
      <c r="BD82">
        <v>23.24</v>
      </c>
      <c r="BE82">
        <v>7.22</v>
      </c>
      <c r="BF82">
        <v>1.94</v>
      </c>
      <c r="BG82">
        <v>3.76</v>
      </c>
      <c r="BH82">
        <v>5.63</v>
      </c>
      <c r="BI82">
        <v>6.78</v>
      </c>
      <c r="BJ82">
        <v>1.55</v>
      </c>
      <c r="BK82">
        <v>2.95</v>
      </c>
      <c r="BL82">
        <v>2.97</v>
      </c>
      <c r="BM82">
        <v>1.56</v>
      </c>
      <c r="BN82">
        <v>0.47</v>
      </c>
      <c r="BO82">
        <v>14.44</v>
      </c>
      <c r="BP82">
        <v>0</v>
      </c>
      <c r="BQ82">
        <v>4.12</v>
      </c>
      <c r="BR82">
        <v>1.94</v>
      </c>
      <c r="BS82">
        <v>0</v>
      </c>
      <c r="BT82">
        <v>0</v>
      </c>
      <c r="BU82">
        <v>0</v>
      </c>
      <c r="BV82">
        <v>0</v>
      </c>
      <c r="BW82">
        <f t="shared" si="5"/>
        <v>78.570000000000007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12.737712</v>
      </c>
      <c r="J83">
        <v>9.6850000000000005</v>
      </c>
      <c r="K83">
        <v>665.146389</v>
      </c>
      <c r="L83">
        <v>632.57577500000002</v>
      </c>
      <c r="M83">
        <v>89.102000000000004</v>
      </c>
      <c r="N83">
        <v>56.134163000000001</v>
      </c>
      <c r="O83">
        <v>119.770158</v>
      </c>
      <c r="P83">
        <v>99.150188</v>
      </c>
      <c r="Q83">
        <v>10.566335</v>
      </c>
      <c r="R83">
        <v>41.054811999999998</v>
      </c>
      <c r="S83">
        <v>25.558812</v>
      </c>
      <c r="T83">
        <v>0</v>
      </c>
      <c r="U83">
        <v>405.57874500000003</v>
      </c>
      <c r="V83">
        <v>20.077005</v>
      </c>
      <c r="W83">
        <v>33.703131999999997</v>
      </c>
      <c r="X83">
        <v>142.86888300000001</v>
      </c>
      <c r="Y83">
        <v>0</v>
      </c>
      <c r="Z83">
        <v>19.042065999999998</v>
      </c>
      <c r="AA83">
        <v>40.820414999999997</v>
      </c>
      <c r="AB83">
        <v>38.265551000000002</v>
      </c>
      <c r="AC83">
        <v>28.14733</v>
      </c>
      <c r="AD83">
        <v>35.311123000000002</v>
      </c>
      <c r="AE83">
        <v>47.879303999999998</v>
      </c>
      <c r="AF83">
        <v>19.480796000000002</v>
      </c>
      <c r="AG83">
        <v>12.826039</v>
      </c>
      <c r="AH83">
        <v>149.682062</v>
      </c>
      <c r="AI83">
        <v>48.083120000000001</v>
      </c>
      <c r="AJ83">
        <v>0</v>
      </c>
      <c r="AK83">
        <v>49.775573000000001</v>
      </c>
      <c r="AL83">
        <v>81.028583999999995</v>
      </c>
      <c r="AM83">
        <v>5.1124020000000003</v>
      </c>
      <c r="AN83">
        <v>0.666987</v>
      </c>
      <c r="AO83">
        <v>19.931730000000002</v>
      </c>
      <c r="AP83">
        <v>10.669577</v>
      </c>
      <c r="AQ83">
        <v>22.697766000000001</v>
      </c>
      <c r="AR83">
        <v>37.422840000000001</v>
      </c>
      <c r="AS83">
        <v>23.450872</v>
      </c>
      <c r="AT83">
        <v>14.524400999999999</v>
      </c>
      <c r="AU83">
        <v>0</v>
      </c>
      <c r="AV83">
        <v>11.186175</v>
      </c>
      <c r="AW83">
        <v>0</v>
      </c>
      <c r="AX83">
        <v>0</v>
      </c>
      <c r="AY83">
        <v>0</v>
      </c>
      <c r="AZ83">
        <f t="shared" si="3"/>
        <v>78.570000000000007</v>
      </c>
      <c r="BA83">
        <f t="shared" si="4"/>
        <v>3158.2838220000008</v>
      </c>
      <c r="BD83">
        <v>23.24</v>
      </c>
      <c r="BE83">
        <v>7.22</v>
      </c>
      <c r="BF83">
        <v>1.94</v>
      </c>
      <c r="BG83">
        <v>3.76</v>
      </c>
      <c r="BH83">
        <v>5.63</v>
      </c>
      <c r="BI83">
        <v>6.78</v>
      </c>
      <c r="BJ83">
        <v>1.55</v>
      </c>
      <c r="BK83">
        <v>2.95</v>
      </c>
      <c r="BL83">
        <v>2.97</v>
      </c>
      <c r="BM83">
        <v>1.56</v>
      </c>
      <c r="BN83">
        <v>0.47</v>
      </c>
      <c r="BO83">
        <v>14.44</v>
      </c>
      <c r="BP83">
        <v>0</v>
      </c>
      <c r="BQ83">
        <v>4.12</v>
      </c>
      <c r="BR83">
        <v>1.94</v>
      </c>
      <c r="BS83">
        <v>0</v>
      </c>
      <c r="BT83">
        <v>0</v>
      </c>
      <c r="BU83">
        <v>0</v>
      </c>
      <c r="BV83">
        <v>0</v>
      </c>
      <c r="BW83">
        <f t="shared" si="5"/>
        <v>78.570000000000007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12.737712</v>
      </c>
      <c r="J84">
        <v>9.6850000000000005</v>
      </c>
      <c r="K84">
        <v>665.146389</v>
      </c>
      <c r="L84">
        <v>632.57577500000002</v>
      </c>
      <c r="M84">
        <v>89.102000000000004</v>
      </c>
      <c r="N84">
        <v>56.134163000000001</v>
      </c>
      <c r="O84">
        <v>119.770158</v>
      </c>
      <c r="P84">
        <v>99.150188</v>
      </c>
      <c r="Q84">
        <v>10.566335</v>
      </c>
      <c r="R84">
        <v>41.054811999999998</v>
      </c>
      <c r="S84">
        <v>25.558812</v>
      </c>
      <c r="T84">
        <v>0</v>
      </c>
      <c r="U84">
        <v>405.57874500000003</v>
      </c>
      <c r="V84">
        <v>20.077005</v>
      </c>
      <c r="W84">
        <v>33.703131999999997</v>
      </c>
      <c r="X84">
        <v>142.86888300000001</v>
      </c>
      <c r="Y84">
        <v>0</v>
      </c>
      <c r="Z84">
        <v>19.042065999999998</v>
      </c>
      <c r="AA84">
        <v>40.820414999999997</v>
      </c>
      <c r="AB84">
        <v>38.265551000000002</v>
      </c>
      <c r="AC84">
        <v>28.14733</v>
      </c>
      <c r="AD84">
        <v>35.311123000000002</v>
      </c>
      <c r="AE84">
        <v>47.879303999999998</v>
      </c>
      <c r="AF84">
        <v>19.480796000000002</v>
      </c>
      <c r="AG84">
        <v>12.826039</v>
      </c>
      <c r="AH84">
        <v>149.682062</v>
      </c>
      <c r="AI84">
        <v>48.083120000000001</v>
      </c>
      <c r="AJ84">
        <v>0</v>
      </c>
      <c r="AK84">
        <v>49.775573000000001</v>
      </c>
      <c r="AL84">
        <v>81.028583999999995</v>
      </c>
      <c r="AM84">
        <v>5.1124020000000003</v>
      </c>
      <c r="AN84">
        <v>0.666987</v>
      </c>
      <c r="AO84">
        <v>19.931730000000002</v>
      </c>
      <c r="AP84">
        <v>10.669577</v>
      </c>
      <c r="AQ84">
        <v>22.697766000000001</v>
      </c>
      <c r="AR84">
        <v>37.422840000000001</v>
      </c>
      <c r="AS84">
        <v>23.450872</v>
      </c>
      <c r="AT84">
        <v>14.524400999999999</v>
      </c>
      <c r="AU84">
        <v>0</v>
      </c>
      <c r="AV84">
        <v>11.186175</v>
      </c>
      <c r="AW84">
        <v>0</v>
      </c>
      <c r="AX84">
        <v>0</v>
      </c>
      <c r="AY84">
        <v>0</v>
      </c>
      <c r="AZ84">
        <f t="shared" si="3"/>
        <v>78.570000000000007</v>
      </c>
      <c r="BA84">
        <f t="shared" si="4"/>
        <v>3158.2838220000008</v>
      </c>
      <c r="BD84">
        <v>23.24</v>
      </c>
      <c r="BE84">
        <v>7.22</v>
      </c>
      <c r="BF84">
        <v>1.94</v>
      </c>
      <c r="BG84">
        <v>3.76</v>
      </c>
      <c r="BH84">
        <v>5.63</v>
      </c>
      <c r="BI84">
        <v>6.78</v>
      </c>
      <c r="BJ84">
        <v>1.55</v>
      </c>
      <c r="BK84">
        <v>2.95</v>
      </c>
      <c r="BL84">
        <v>2.97</v>
      </c>
      <c r="BM84">
        <v>1.56</v>
      </c>
      <c r="BN84">
        <v>0.47</v>
      </c>
      <c r="BO84">
        <v>14.44</v>
      </c>
      <c r="BP84">
        <v>0</v>
      </c>
      <c r="BQ84">
        <v>4.12</v>
      </c>
      <c r="BR84">
        <v>1.94</v>
      </c>
      <c r="BS84">
        <v>0</v>
      </c>
      <c r="BT84">
        <v>0</v>
      </c>
      <c r="BU84">
        <v>0</v>
      </c>
      <c r="BV84">
        <v>0</v>
      </c>
      <c r="BW84">
        <f t="shared" si="5"/>
        <v>78.570000000000007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29.721328</v>
      </c>
      <c r="J85">
        <v>9.6850000000000005</v>
      </c>
      <c r="K85">
        <v>665.146389</v>
      </c>
      <c r="L85">
        <v>632.57577500000002</v>
      </c>
      <c r="M85">
        <v>89.102000000000004</v>
      </c>
      <c r="N85">
        <v>56.134163000000001</v>
      </c>
      <c r="O85">
        <v>119.770158</v>
      </c>
      <c r="P85">
        <v>99.150188</v>
      </c>
      <c r="Q85">
        <v>10.566335</v>
      </c>
      <c r="R85">
        <v>41.054811999999998</v>
      </c>
      <c r="S85">
        <v>25.558812</v>
      </c>
      <c r="T85">
        <v>0</v>
      </c>
      <c r="U85">
        <v>405.57874500000003</v>
      </c>
      <c r="V85">
        <v>20.077005</v>
      </c>
      <c r="W85">
        <v>33.703131999999997</v>
      </c>
      <c r="X85">
        <v>142.86888300000001</v>
      </c>
      <c r="Y85">
        <v>0</v>
      </c>
      <c r="Z85">
        <v>19.042065999999998</v>
      </c>
      <c r="AA85">
        <v>40.820414999999997</v>
      </c>
      <c r="AB85">
        <v>38.265551000000002</v>
      </c>
      <c r="AC85">
        <v>28.14733</v>
      </c>
      <c r="AD85">
        <v>35.311123000000002</v>
      </c>
      <c r="AE85">
        <v>47.879303999999998</v>
      </c>
      <c r="AF85">
        <v>19.480796000000002</v>
      </c>
      <c r="AG85">
        <v>12.826039</v>
      </c>
      <c r="AH85">
        <v>149.682062</v>
      </c>
      <c r="AI85">
        <v>48.083120000000001</v>
      </c>
      <c r="AJ85">
        <v>0</v>
      </c>
      <c r="AK85">
        <v>49.775573000000001</v>
      </c>
      <c r="AL85">
        <v>58.520643999999997</v>
      </c>
      <c r="AM85">
        <v>2.5820210000000001</v>
      </c>
      <c r="AN85">
        <v>0.666987</v>
      </c>
      <c r="AO85">
        <v>19.931730000000002</v>
      </c>
      <c r="AP85">
        <v>6.2032420000000004</v>
      </c>
      <c r="AQ85">
        <v>22.697766000000001</v>
      </c>
      <c r="AR85">
        <v>37.422840000000001</v>
      </c>
      <c r="AS85">
        <v>23.450872</v>
      </c>
      <c r="AT85">
        <v>14.524400999999999</v>
      </c>
      <c r="AU85">
        <v>0</v>
      </c>
      <c r="AV85">
        <v>11.186175</v>
      </c>
      <c r="AW85">
        <v>0</v>
      </c>
      <c r="AX85">
        <v>0</v>
      </c>
      <c r="AY85">
        <v>0</v>
      </c>
      <c r="AZ85">
        <f t="shared" si="3"/>
        <v>78.06</v>
      </c>
      <c r="BA85">
        <f t="shared" si="4"/>
        <v>3145.252782</v>
      </c>
      <c r="BD85">
        <v>23.24</v>
      </c>
      <c r="BE85">
        <v>6.71</v>
      </c>
      <c r="BF85">
        <v>1.94</v>
      </c>
      <c r="BG85">
        <v>3.76</v>
      </c>
      <c r="BH85">
        <v>5.63</v>
      </c>
      <c r="BI85">
        <v>6.78</v>
      </c>
      <c r="BJ85">
        <v>1.55</v>
      </c>
      <c r="BK85">
        <v>2.95</v>
      </c>
      <c r="BL85">
        <v>2.97</v>
      </c>
      <c r="BM85">
        <v>1.56</v>
      </c>
      <c r="BN85">
        <v>0.47</v>
      </c>
      <c r="BO85">
        <v>14.44</v>
      </c>
      <c r="BP85">
        <v>0</v>
      </c>
      <c r="BQ85">
        <v>4.12</v>
      </c>
      <c r="BR85">
        <v>1.94</v>
      </c>
      <c r="BS85">
        <v>0</v>
      </c>
      <c r="BT85">
        <v>0</v>
      </c>
      <c r="BU85">
        <v>0</v>
      </c>
      <c r="BV85">
        <v>0</v>
      </c>
      <c r="BW85">
        <f t="shared" si="5"/>
        <v>78.06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29.721328</v>
      </c>
      <c r="J86">
        <v>9.6850000000000005</v>
      </c>
      <c r="K86">
        <v>665.146389</v>
      </c>
      <c r="L86">
        <v>632.57577500000002</v>
      </c>
      <c r="M86">
        <v>89.102000000000004</v>
      </c>
      <c r="N86">
        <v>56.134163000000001</v>
      </c>
      <c r="O86">
        <v>119.770158</v>
      </c>
      <c r="P86">
        <v>99.150188</v>
      </c>
      <c r="Q86">
        <v>10.566335</v>
      </c>
      <c r="R86">
        <v>41.054811999999998</v>
      </c>
      <c r="S86">
        <v>25.558812</v>
      </c>
      <c r="T86">
        <v>0</v>
      </c>
      <c r="U86">
        <v>405.57874500000003</v>
      </c>
      <c r="V86">
        <v>20.077005</v>
      </c>
      <c r="W86">
        <v>33.703131999999997</v>
      </c>
      <c r="X86">
        <v>142.86888300000001</v>
      </c>
      <c r="Y86">
        <v>0</v>
      </c>
      <c r="Z86">
        <v>19.042065999999998</v>
      </c>
      <c r="AA86">
        <v>40.820414999999997</v>
      </c>
      <c r="AB86">
        <v>38.265551000000002</v>
      </c>
      <c r="AC86">
        <v>28.14733</v>
      </c>
      <c r="AD86">
        <v>35.311123000000002</v>
      </c>
      <c r="AE86">
        <v>47.879303999999998</v>
      </c>
      <c r="AF86">
        <v>19.480796000000002</v>
      </c>
      <c r="AG86">
        <v>12.826039</v>
      </c>
      <c r="AH86">
        <v>149.682062</v>
      </c>
      <c r="AI86">
        <v>7.3974029999999997</v>
      </c>
      <c r="AJ86">
        <v>0</v>
      </c>
      <c r="AK86">
        <v>49.775573000000001</v>
      </c>
      <c r="AL86">
        <v>58.520643999999997</v>
      </c>
      <c r="AM86">
        <v>0</v>
      </c>
      <c r="AN86">
        <v>0.666987</v>
      </c>
      <c r="AO86">
        <v>19.931730000000002</v>
      </c>
      <c r="AP86">
        <v>6.2032420000000004</v>
      </c>
      <c r="AQ86">
        <v>22.697766000000001</v>
      </c>
      <c r="AR86">
        <v>37.422840000000001</v>
      </c>
      <c r="AS86">
        <v>23.450872</v>
      </c>
      <c r="AT86">
        <v>14.524400999999999</v>
      </c>
      <c r="AU86">
        <v>0</v>
      </c>
      <c r="AV86">
        <v>11.186175</v>
      </c>
      <c r="AW86">
        <v>0</v>
      </c>
      <c r="AX86">
        <v>0</v>
      </c>
      <c r="AY86">
        <v>0</v>
      </c>
      <c r="AZ86">
        <f t="shared" si="3"/>
        <v>77.490000000000009</v>
      </c>
      <c r="BA86">
        <f t="shared" si="4"/>
        <v>3101.4150439999994</v>
      </c>
      <c r="BD86">
        <v>23.24</v>
      </c>
      <c r="BE86">
        <v>6.14</v>
      </c>
      <c r="BF86">
        <v>1.94</v>
      </c>
      <c r="BG86">
        <v>3.76</v>
      </c>
      <c r="BH86">
        <v>5.63</v>
      </c>
      <c r="BI86">
        <v>6.78</v>
      </c>
      <c r="BJ86">
        <v>1.55</v>
      </c>
      <c r="BK86">
        <v>2.95</v>
      </c>
      <c r="BL86">
        <v>2.97</v>
      </c>
      <c r="BM86">
        <v>1.56</v>
      </c>
      <c r="BN86">
        <v>0.47</v>
      </c>
      <c r="BO86">
        <v>14.44</v>
      </c>
      <c r="BP86">
        <v>0</v>
      </c>
      <c r="BQ86">
        <v>4.12</v>
      </c>
      <c r="BR86">
        <v>1.94</v>
      </c>
      <c r="BS86">
        <v>0</v>
      </c>
      <c r="BT86">
        <v>0</v>
      </c>
      <c r="BU86">
        <v>0</v>
      </c>
      <c r="BV86">
        <v>0</v>
      </c>
      <c r="BW86">
        <f t="shared" si="5"/>
        <v>77.490000000000009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29.721328</v>
      </c>
      <c r="J87">
        <v>9.6850000000000005</v>
      </c>
      <c r="K87">
        <v>665.146389</v>
      </c>
      <c r="L87">
        <v>632.57577500000002</v>
      </c>
      <c r="M87">
        <v>89.102000000000004</v>
      </c>
      <c r="N87">
        <v>56.134163000000001</v>
      </c>
      <c r="O87">
        <v>119.770158</v>
      </c>
      <c r="P87">
        <v>99.150188</v>
      </c>
      <c r="Q87">
        <v>10.566335</v>
      </c>
      <c r="R87">
        <v>41.054811999999998</v>
      </c>
      <c r="S87">
        <v>25.558812</v>
      </c>
      <c r="T87">
        <v>0</v>
      </c>
      <c r="U87">
        <v>405.57874500000003</v>
      </c>
      <c r="V87">
        <v>20.077005</v>
      </c>
      <c r="W87">
        <v>33.703131999999997</v>
      </c>
      <c r="X87">
        <v>142.86888300000001</v>
      </c>
      <c r="Y87">
        <v>0</v>
      </c>
      <c r="Z87">
        <v>2.1307</v>
      </c>
      <c r="AA87">
        <v>40.820414999999997</v>
      </c>
      <c r="AB87">
        <v>38.265551000000002</v>
      </c>
      <c r="AC87">
        <v>28.14733</v>
      </c>
      <c r="AD87">
        <v>35.311123000000002</v>
      </c>
      <c r="AE87">
        <v>47.879303999999998</v>
      </c>
      <c r="AF87">
        <v>17.188938</v>
      </c>
      <c r="AG87">
        <v>12.826039</v>
      </c>
      <c r="AH87">
        <v>146.74712</v>
      </c>
      <c r="AI87">
        <v>2.4658009999999999</v>
      </c>
      <c r="AJ87">
        <v>0</v>
      </c>
      <c r="AK87">
        <v>49.775573000000001</v>
      </c>
      <c r="AL87">
        <v>58.520643999999997</v>
      </c>
      <c r="AM87">
        <v>0</v>
      </c>
      <c r="AN87">
        <v>0.666987</v>
      </c>
      <c r="AO87">
        <v>19.931730000000002</v>
      </c>
      <c r="AP87">
        <v>6.2032420000000004</v>
      </c>
      <c r="AQ87">
        <v>22.697766000000001</v>
      </c>
      <c r="AR87">
        <v>37.422840000000001</v>
      </c>
      <c r="AS87">
        <v>23.450872</v>
      </c>
      <c r="AT87">
        <v>14.524400999999999</v>
      </c>
      <c r="AU87">
        <v>0</v>
      </c>
      <c r="AV87">
        <v>11.186175</v>
      </c>
      <c r="AW87">
        <v>0</v>
      </c>
      <c r="AX87">
        <v>0</v>
      </c>
      <c r="AY87">
        <v>0</v>
      </c>
      <c r="AZ87">
        <f t="shared" si="3"/>
        <v>76.92</v>
      </c>
      <c r="BA87">
        <f t="shared" si="4"/>
        <v>3073.7752760000003</v>
      </c>
      <c r="BD87">
        <v>23.24</v>
      </c>
      <c r="BE87">
        <v>5.57</v>
      </c>
      <c r="BF87">
        <v>1.94</v>
      </c>
      <c r="BG87">
        <v>3.76</v>
      </c>
      <c r="BH87">
        <v>5.63</v>
      </c>
      <c r="BI87">
        <v>6.78</v>
      </c>
      <c r="BJ87">
        <v>1.55</v>
      </c>
      <c r="BK87">
        <v>2.95</v>
      </c>
      <c r="BL87">
        <v>2.97</v>
      </c>
      <c r="BM87">
        <v>1.56</v>
      </c>
      <c r="BN87">
        <v>0.47</v>
      </c>
      <c r="BO87">
        <v>14.44</v>
      </c>
      <c r="BP87">
        <v>0</v>
      </c>
      <c r="BQ87">
        <v>4.12</v>
      </c>
      <c r="BR87">
        <v>1.94</v>
      </c>
      <c r="BS87">
        <v>0</v>
      </c>
      <c r="BT87">
        <v>0</v>
      </c>
      <c r="BU87">
        <v>0</v>
      </c>
      <c r="BV87">
        <v>0</v>
      </c>
      <c r="BW87">
        <f t="shared" si="5"/>
        <v>76.92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29.721328</v>
      </c>
      <c r="J88">
        <v>9.6850000000000005</v>
      </c>
      <c r="K88">
        <v>665.146389</v>
      </c>
      <c r="L88">
        <v>632.57577500000002</v>
      </c>
      <c r="M88">
        <v>89.102000000000004</v>
      </c>
      <c r="N88">
        <v>56.134163000000001</v>
      </c>
      <c r="O88">
        <v>119.770158</v>
      </c>
      <c r="P88">
        <v>99.150188</v>
      </c>
      <c r="Q88">
        <v>10.566335</v>
      </c>
      <c r="R88">
        <v>41.054811999999998</v>
      </c>
      <c r="S88">
        <v>25.558812</v>
      </c>
      <c r="T88">
        <v>0</v>
      </c>
      <c r="U88">
        <v>405.57874500000003</v>
      </c>
      <c r="V88">
        <v>20.077005</v>
      </c>
      <c r="W88">
        <v>33.703131999999997</v>
      </c>
      <c r="X88">
        <v>142.86888300000001</v>
      </c>
      <c r="Y88">
        <v>0</v>
      </c>
      <c r="Z88">
        <v>2.1307</v>
      </c>
      <c r="AA88">
        <v>40.820414999999997</v>
      </c>
      <c r="AB88">
        <v>38.265551000000002</v>
      </c>
      <c r="AC88">
        <v>28.14733</v>
      </c>
      <c r="AD88">
        <v>35.311123000000002</v>
      </c>
      <c r="AE88">
        <v>47.879303999999998</v>
      </c>
      <c r="AF88">
        <v>17.188938</v>
      </c>
      <c r="AG88">
        <v>12.826039</v>
      </c>
      <c r="AH88">
        <v>146.74712</v>
      </c>
      <c r="AI88">
        <v>2.4658009999999999</v>
      </c>
      <c r="AJ88">
        <v>0</v>
      </c>
      <c r="AK88">
        <v>49.775573000000001</v>
      </c>
      <c r="AL88">
        <v>58.520643999999997</v>
      </c>
      <c r="AM88">
        <v>0</v>
      </c>
      <c r="AN88">
        <v>0.666987</v>
      </c>
      <c r="AO88">
        <v>19.931730000000002</v>
      </c>
      <c r="AP88">
        <v>6.2032420000000004</v>
      </c>
      <c r="AQ88">
        <v>22.697766000000001</v>
      </c>
      <c r="AR88">
        <v>37.422840000000001</v>
      </c>
      <c r="AS88">
        <v>23.450872</v>
      </c>
      <c r="AT88">
        <v>14.524400999999999</v>
      </c>
      <c r="AU88">
        <v>0</v>
      </c>
      <c r="AV88">
        <v>11.186175</v>
      </c>
      <c r="AW88">
        <v>0</v>
      </c>
      <c r="AX88">
        <v>0</v>
      </c>
      <c r="AY88">
        <v>0</v>
      </c>
      <c r="AZ88">
        <f t="shared" si="3"/>
        <v>76.34</v>
      </c>
      <c r="BA88">
        <f t="shared" si="4"/>
        <v>3073.1952760000004</v>
      </c>
      <c r="BD88">
        <v>23.24</v>
      </c>
      <c r="BE88">
        <v>4.99</v>
      </c>
      <c r="BF88">
        <v>1.94</v>
      </c>
      <c r="BG88">
        <v>3.76</v>
      </c>
      <c r="BH88">
        <v>5.63</v>
      </c>
      <c r="BI88">
        <v>6.78</v>
      </c>
      <c r="BJ88">
        <v>1.55</v>
      </c>
      <c r="BK88">
        <v>2.95</v>
      </c>
      <c r="BL88">
        <v>2.97</v>
      </c>
      <c r="BM88">
        <v>1.56</v>
      </c>
      <c r="BN88">
        <v>0.47</v>
      </c>
      <c r="BO88">
        <v>14.44</v>
      </c>
      <c r="BP88">
        <v>0</v>
      </c>
      <c r="BQ88">
        <v>4.12</v>
      </c>
      <c r="BR88">
        <v>1.94</v>
      </c>
      <c r="BS88">
        <v>0</v>
      </c>
      <c r="BT88">
        <v>0</v>
      </c>
      <c r="BU88">
        <v>0</v>
      </c>
      <c r="BV88">
        <v>0</v>
      </c>
      <c r="BW88">
        <f t="shared" si="5"/>
        <v>76.34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29.721328</v>
      </c>
      <c r="J89">
        <v>9.6850000000000005</v>
      </c>
      <c r="K89">
        <v>665.146389</v>
      </c>
      <c r="L89">
        <v>632.57577500000002</v>
      </c>
      <c r="M89">
        <v>89.102000000000004</v>
      </c>
      <c r="N89">
        <v>56.134163000000001</v>
      </c>
      <c r="O89">
        <v>119.770158</v>
      </c>
      <c r="P89">
        <v>99.150188</v>
      </c>
      <c r="Q89">
        <v>10.566335</v>
      </c>
      <c r="R89">
        <v>41.054811999999998</v>
      </c>
      <c r="S89">
        <v>25.558812</v>
      </c>
      <c r="T89">
        <v>0</v>
      </c>
      <c r="U89">
        <v>405.57874500000003</v>
      </c>
      <c r="V89">
        <v>20.077005</v>
      </c>
      <c r="W89">
        <v>33.703131999999997</v>
      </c>
      <c r="X89">
        <v>142.86888300000001</v>
      </c>
      <c r="Y89">
        <v>0</v>
      </c>
      <c r="Z89">
        <v>2.1307</v>
      </c>
      <c r="AA89">
        <v>40.820414999999997</v>
      </c>
      <c r="AB89">
        <v>38.265551000000002</v>
      </c>
      <c r="AC89">
        <v>28.14733</v>
      </c>
      <c r="AD89">
        <v>35.311123000000002</v>
      </c>
      <c r="AE89">
        <v>47.879303999999998</v>
      </c>
      <c r="AF89">
        <v>17.188938</v>
      </c>
      <c r="AG89">
        <v>12.826039</v>
      </c>
      <c r="AH89">
        <v>146.74712</v>
      </c>
      <c r="AI89">
        <v>12.945455000000001</v>
      </c>
      <c r="AJ89">
        <v>0</v>
      </c>
      <c r="AK89">
        <v>49.775573000000001</v>
      </c>
      <c r="AL89">
        <v>67.523820000000001</v>
      </c>
      <c r="AM89">
        <v>0</v>
      </c>
      <c r="AN89">
        <v>0.666987</v>
      </c>
      <c r="AO89">
        <v>19.931730000000002</v>
      </c>
      <c r="AP89">
        <v>6.2032420000000004</v>
      </c>
      <c r="AQ89">
        <v>22.697766000000001</v>
      </c>
      <c r="AR89">
        <v>39.561287999999998</v>
      </c>
      <c r="AS89">
        <v>23.450872</v>
      </c>
      <c r="AT89">
        <v>14.524400999999999</v>
      </c>
      <c r="AU89">
        <v>0</v>
      </c>
      <c r="AV89">
        <v>11.186175</v>
      </c>
      <c r="AW89">
        <v>0</v>
      </c>
      <c r="AX89">
        <v>0</v>
      </c>
      <c r="AY89">
        <v>0</v>
      </c>
      <c r="AZ89">
        <f t="shared" si="3"/>
        <v>74.95</v>
      </c>
      <c r="BA89">
        <f t="shared" si="4"/>
        <v>3093.4265539999997</v>
      </c>
      <c r="BD89">
        <v>23.24</v>
      </c>
      <c r="BE89">
        <v>3.6</v>
      </c>
      <c r="BF89">
        <v>1.94</v>
      </c>
      <c r="BG89">
        <v>3.76</v>
      </c>
      <c r="BH89">
        <v>5.63</v>
      </c>
      <c r="BI89">
        <v>6.78</v>
      </c>
      <c r="BJ89">
        <v>1.55</v>
      </c>
      <c r="BK89">
        <v>2.95</v>
      </c>
      <c r="BL89">
        <v>2.97</v>
      </c>
      <c r="BM89">
        <v>1.56</v>
      </c>
      <c r="BN89">
        <v>0.47</v>
      </c>
      <c r="BO89">
        <v>14.44</v>
      </c>
      <c r="BP89">
        <v>0</v>
      </c>
      <c r="BQ89">
        <v>4.12</v>
      </c>
      <c r="BR89">
        <v>1.94</v>
      </c>
      <c r="BS89">
        <v>0</v>
      </c>
      <c r="BT89">
        <v>0</v>
      </c>
      <c r="BU89">
        <v>0</v>
      </c>
      <c r="BV89">
        <v>0</v>
      </c>
      <c r="BW89">
        <f t="shared" si="5"/>
        <v>74.95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29.721328</v>
      </c>
      <c r="J90">
        <v>9.6850000000000005</v>
      </c>
      <c r="K90">
        <v>665.146389</v>
      </c>
      <c r="L90">
        <v>632.57577500000002</v>
      </c>
      <c r="M90">
        <v>89.102000000000004</v>
      </c>
      <c r="N90">
        <v>56.134163000000001</v>
      </c>
      <c r="O90">
        <v>119.770158</v>
      </c>
      <c r="P90">
        <v>99.150188</v>
      </c>
      <c r="Q90">
        <v>10.566335</v>
      </c>
      <c r="R90">
        <v>41.054811999999998</v>
      </c>
      <c r="S90">
        <v>25.558812</v>
      </c>
      <c r="T90">
        <v>0</v>
      </c>
      <c r="U90">
        <v>405.57874500000003</v>
      </c>
      <c r="V90">
        <v>20.077005</v>
      </c>
      <c r="W90">
        <v>33.703131999999997</v>
      </c>
      <c r="X90">
        <v>142.86888300000001</v>
      </c>
      <c r="Y90">
        <v>0</v>
      </c>
      <c r="Z90">
        <v>2.1307</v>
      </c>
      <c r="AA90">
        <v>40.820414999999997</v>
      </c>
      <c r="AB90">
        <v>38.265551000000002</v>
      </c>
      <c r="AC90">
        <v>28.14733</v>
      </c>
      <c r="AD90">
        <v>35.311123000000002</v>
      </c>
      <c r="AE90">
        <v>47.879303999999998</v>
      </c>
      <c r="AF90">
        <v>17.188938</v>
      </c>
      <c r="AG90">
        <v>12.826039</v>
      </c>
      <c r="AH90">
        <v>146.74712</v>
      </c>
      <c r="AI90">
        <v>12.945455000000001</v>
      </c>
      <c r="AJ90">
        <v>0</v>
      </c>
      <c r="AK90">
        <v>49.775573000000001</v>
      </c>
      <c r="AL90">
        <v>67.523820000000001</v>
      </c>
      <c r="AM90">
        <v>0</v>
      </c>
      <c r="AN90">
        <v>0.666987</v>
      </c>
      <c r="AO90">
        <v>19.931730000000002</v>
      </c>
      <c r="AP90">
        <v>6.2032420000000004</v>
      </c>
      <c r="AQ90">
        <v>22.697766000000001</v>
      </c>
      <c r="AR90">
        <v>39.561287999999998</v>
      </c>
      <c r="AS90">
        <v>23.450872</v>
      </c>
      <c r="AT90">
        <v>14.524400999999999</v>
      </c>
      <c r="AU90">
        <v>0</v>
      </c>
      <c r="AV90">
        <v>11.186175</v>
      </c>
      <c r="AW90">
        <v>0</v>
      </c>
      <c r="AX90">
        <v>0</v>
      </c>
      <c r="AY90">
        <v>0</v>
      </c>
      <c r="AZ90">
        <f t="shared" si="3"/>
        <v>74.95</v>
      </c>
      <c r="BA90">
        <f t="shared" si="4"/>
        <v>3093.4265539999997</v>
      </c>
      <c r="BD90">
        <v>23.24</v>
      </c>
      <c r="BE90">
        <v>3.6</v>
      </c>
      <c r="BF90">
        <v>1.94</v>
      </c>
      <c r="BG90">
        <v>3.76</v>
      </c>
      <c r="BH90">
        <v>5.63</v>
      </c>
      <c r="BI90">
        <v>6.78</v>
      </c>
      <c r="BJ90">
        <v>1.55</v>
      </c>
      <c r="BK90">
        <v>2.95</v>
      </c>
      <c r="BL90">
        <v>2.97</v>
      </c>
      <c r="BM90">
        <v>1.56</v>
      </c>
      <c r="BN90">
        <v>0.47</v>
      </c>
      <c r="BO90">
        <v>14.44</v>
      </c>
      <c r="BP90">
        <v>0</v>
      </c>
      <c r="BQ90">
        <v>4.12</v>
      </c>
      <c r="BR90">
        <v>1.94</v>
      </c>
      <c r="BS90">
        <v>0</v>
      </c>
      <c r="BT90">
        <v>0</v>
      </c>
      <c r="BU90">
        <v>0</v>
      </c>
      <c r="BV90">
        <v>0</v>
      </c>
      <c r="BW90">
        <f t="shared" si="5"/>
        <v>74.95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31.844280000000001</v>
      </c>
      <c r="J91">
        <v>9.6850000000000005</v>
      </c>
      <c r="K91">
        <v>665.146389</v>
      </c>
      <c r="L91">
        <v>632.57577500000002</v>
      </c>
      <c r="M91">
        <v>89.102000000000004</v>
      </c>
      <c r="N91">
        <v>56.134163000000001</v>
      </c>
      <c r="O91">
        <v>119.770158</v>
      </c>
      <c r="P91">
        <v>99.150188</v>
      </c>
      <c r="Q91">
        <v>10.566335</v>
      </c>
      <c r="R91">
        <v>41.054811999999998</v>
      </c>
      <c r="S91">
        <v>25.558812</v>
      </c>
      <c r="T91">
        <v>0</v>
      </c>
      <c r="U91">
        <v>405.57874500000003</v>
      </c>
      <c r="V91">
        <v>20.077005</v>
      </c>
      <c r="W91">
        <v>33.703131999999997</v>
      </c>
      <c r="X91">
        <v>142.86888300000001</v>
      </c>
      <c r="Y91">
        <v>0</v>
      </c>
      <c r="Z91">
        <v>12.7842</v>
      </c>
      <c r="AA91">
        <v>40.820414999999997</v>
      </c>
      <c r="AB91">
        <v>38.265551000000002</v>
      </c>
      <c r="AC91">
        <v>28.14733</v>
      </c>
      <c r="AD91">
        <v>35.311123000000002</v>
      </c>
      <c r="AE91">
        <v>47.879303999999998</v>
      </c>
      <c r="AF91">
        <v>19.480796000000002</v>
      </c>
      <c r="AG91">
        <v>13.032911</v>
      </c>
      <c r="AH91">
        <v>149.682062</v>
      </c>
      <c r="AI91">
        <v>12.945455000000001</v>
      </c>
      <c r="AJ91">
        <v>0</v>
      </c>
      <c r="AK91">
        <v>49.775573000000001</v>
      </c>
      <c r="AL91">
        <v>67.523820000000001</v>
      </c>
      <c r="AM91">
        <v>0</v>
      </c>
      <c r="AN91">
        <v>0.666987</v>
      </c>
      <c r="AO91">
        <v>19.077513</v>
      </c>
      <c r="AP91">
        <v>5.4588530000000004</v>
      </c>
      <c r="AQ91">
        <v>22.697766000000001</v>
      </c>
      <c r="AR91">
        <v>39.561287999999998</v>
      </c>
      <c r="AS91">
        <v>23.450872</v>
      </c>
      <c r="AT91">
        <v>14.524400999999999</v>
      </c>
      <c r="AU91">
        <v>0</v>
      </c>
      <c r="AV91">
        <v>11.186175</v>
      </c>
      <c r="AW91">
        <v>0</v>
      </c>
      <c r="AX91">
        <v>0</v>
      </c>
      <c r="AY91">
        <v>0</v>
      </c>
      <c r="AZ91">
        <f t="shared" si="3"/>
        <v>75.94</v>
      </c>
      <c r="BA91">
        <f t="shared" si="4"/>
        <v>3111.0280719999996</v>
      </c>
      <c r="BD91">
        <v>23.24</v>
      </c>
      <c r="BE91">
        <v>3.7</v>
      </c>
      <c r="BF91">
        <v>1.94</v>
      </c>
      <c r="BG91">
        <v>3.87</v>
      </c>
      <c r="BH91">
        <v>5.63</v>
      </c>
      <c r="BI91">
        <v>6.78</v>
      </c>
      <c r="BJ91">
        <v>1.5</v>
      </c>
      <c r="BK91">
        <v>2.99</v>
      </c>
      <c r="BL91">
        <v>3.18</v>
      </c>
      <c r="BM91">
        <v>1.56</v>
      </c>
      <c r="BN91">
        <v>0.49</v>
      </c>
      <c r="BO91">
        <v>14.88</v>
      </c>
      <c r="BP91">
        <v>0</v>
      </c>
      <c r="BQ91">
        <v>4.24</v>
      </c>
      <c r="BR91">
        <v>1.94</v>
      </c>
      <c r="BS91">
        <v>0</v>
      </c>
      <c r="BT91">
        <v>0</v>
      </c>
      <c r="BU91">
        <v>0</v>
      </c>
      <c r="BV91">
        <v>0</v>
      </c>
      <c r="BW91">
        <f t="shared" si="5"/>
        <v>75.94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31.844280000000001</v>
      </c>
      <c r="J92">
        <v>9.6850000000000005</v>
      </c>
      <c r="K92">
        <v>665.146389</v>
      </c>
      <c r="L92">
        <v>632.57577500000002</v>
      </c>
      <c r="M92">
        <v>89.102000000000004</v>
      </c>
      <c r="N92">
        <v>56.134163000000001</v>
      </c>
      <c r="O92">
        <v>119.770158</v>
      </c>
      <c r="P92">
        <v>99.150188</v>
      </c>
      <c r="Q92">
        <v>10.566335</v>
      </c>
      <c r="R92">
        <v>41.054811999999998</v>
      </c>
      <c r="S92">
        <v>25.558812</v>
      </c>
      <c r="T92">
        <v>0</v>
      </c>
      <c r="U92">
        <v>405.57874500000003</v>
      </c>
      <c r="V92">
        <v>20.077005</v>
      </c>
      <c r="W92">
        <v>33.703131999999997</v>
      </c>
      <c r="X92">
        <v>142.86888300000001</v>
      </c>
      <c r="Y92">
        <v>0</v>
      </c>
      <c r="Z92">
        <v>12.7842</v>
      </c>
      <c r="AA92">
        <v>40.820414999999997</v>
      </c>
      <c r="AB92">
        <v>38.265551000000002</v>
      </c>
      <c r="AC92">
        <v>28.14733</v>
      </c>
      <c r="AD92">
        <v>35.311123000000002</v>
      </c>
      <c r="AE92">
        <v>47.879303999999998</v>
      </c>
      <c r="AF92">
        <v>19.480796000000002</v>
      </c>
      <c r="AG92">
        <v>13.032911</v>
      </c>
      <c r="AH92">
        <v>149.682062</v>
      </c>
      <c r="AI92">
        <v>12.945455000000001</v>
      </c>
      <c r="AJ92">
        <v>0</v>
      </c>
      <c r="AK92">
        <v>49.775573000000001</v>
      </c>
      <c r="AL92">
        <v>67.523820000000001</v>
      </c>
      <c r="AM92">
        <v>0</v>
      </c>
      <c r="AN92">
        <v>0.666987</v>
      </c>
      <c r="AO92">
        <v>19.077513</v>
      </c>
      <c r="AP92">
        <v>5.4588530000000004</v>
      </c>
      <c r="AQ92">
        <v>22.697766000000001</v>
      </c>
      <c r="AR92">
        <v>39.561287999999998</v>
      </c>
      <c r="AS92">
        <v>23.450872</v>
      </c>
      <c r="AT92">
        <v>12.714567000000001</v>
      </c>
      <c r="AU92">
        <v>0</v>
      </c>
      <c r="AV92">
        <v>11.186175</v>
      </c>
      <c r="AW92">
        <v>0</v>
      </c>
      <c r="AX92">
        <v>0</v>
      </c>
      <c r="AY92">
        <v>0</v>
      </c>
      <c r="AZ92">
        <f t="shared" si="3"/>
        <v>75.94</v>
      </c>
      <c r="BA92">
        <f t="shared" si="4"/>
        <v>3109.2182379999995</v>
      </c>
      <c r="BD92">
        <v>23.24</v>
      </c>
      <c r="BE92">
        <v>3.7</v>
      </c>
      <c r="BF92">
        <v>1.94</v>
      </c>
      <c r="BG92">
        <v>3.87</v>
      </c>
      <c r="BH92">
        <v>5.63</v>
      </c>
      <c r="BI92">
        <v>6.78</v>
      </c>
      <c r="BJ92">
        <v>1.5</v>
      </c>
      <c r="BK92">
        <v>2.99</v>
      </c>
      <c r="BL92">
        <v>3.18</v>
      </c>
      <c r="BM92">
        <v>1.56</v>
      </c>
      <c r="BN92">
        <v>0.49</v>
      </c>
      <c r="BO92">
        <v>14.88</v>
      </c>
      <c r="BP92">
        <v>0</v>
      </c>
      <c r="BQ92">
        <v>4.24</v>
      </c>
      <c r="BR92">
        <v>1.94</v>
      </c>
      <c r="BS92">
        <v>0</v>
      </c>
      <c r="BT92">
        <v>0</v>
      </c>
      <c r="BU92">
        <v>0</v>
      </c>
      <c r="BV92">
        <v>0</v>
      </c>
      <c r="BW92">
        <f t="shared" si="5"/>
        <v>75.94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31.844280000000001</v>
      </c>
      <c r="J93">
        <v>9.6850000000000005</v>
      </c>
      <c r="K93">
        <v>665.146389</v>
      </c>
      <c r="L93">
        <v>632.57577500000002</v>
      </c>
      <c r="M93">
        <v>89.102000000000004</v>
      </c>
      <c r="N93">
        <v>56.134163000000001</v>
      </c>
      <c r="O93">
        <v>119.770158</v>
      </c>
      <c r="P93">
        <v>99.150188</v>
      </c>
      <c r="Q93">
        <v>10.566335</v>
      </c>
      <c r="R93">
        <v>41.054811999999998</v>
      </c>
      <c r="S93">
        <v>25.558812</v>
      </c>
      <c r="T93">
        <v>0</v>
      </c>
      <c r="U93">
        <v>405.57874500000003</v>
      </c>
      <c r="V93">
        <v>20.077005</v>
      </c>
      <c r="W93">
        <v>33.703131999999997</v>
      </c>
      <c r="X93">
        <v>142.86888300000001</v>
      </c>
      <c r="Y93">
        <v>0</v>
      </c>
      <c r="Z93">
        <v>12.7842</v>
      </c>
      <c r="AA93">
        <v>40.820414999999997</v>
      </c>
      <c r="AB93">
        <v>38.265551000000002</v>
      </c>
      <c r="AC93">
        <v>28.14733</v>
      </c>
      <c r="AD93">
        <v>35.311123000000002</v>
      </c>
      <c r="AE93">
        <v>47.879303999999998</v>
      </c>
      <c r="AF93">
        <v>19.480796000000002</v>
      </c>
      <c r="AG93">
        <v>13.239782</v>
      </c>
      <c r="AH93">
        <v>149.682062</v>
      </c>
      <c r="AI93">
        <v>12.945455000000001</v>
      </c>
      <c r="AJ93">
        <v>0</v>
      </c>
      <c r="AK93">
        <v>49.775573000000001</v>
      </c>
      <c r="AL93">
        <v>58.520643999999997</v>
      </c>
      <c r="AM93">
        <v>0</v>
      </c>
      <c r="AN93">
        <v>0.666987</v>
      </c>
      <c r="AO93">
        <v>19.077513</v>
      </c>
      <c r="AP93">
        <v>5.4588530000000004</v>
      </c>
      <c r="AQ93">
        <v>22.697766000000001</v>
      </c>
      <c r="AR93">
        <v>42.76896</v>
      </c>
      <c r="AS93">
        <v>26.056524</v>
      </c>
      <c r="AT93">
        <v>14.524400999999999</v>
      </c>
      <c r="AU93">
        <v>0</v>
      </c>
      <c r="AV93">
        <v>11.186175</v>
      </c>
      <c r="AW93">
        <v>0</v>
      </c>
      <c r="AX93">
        <v>0</v>
      </c>
      <c r="AY93">
        <v>0</v>
      </c>
      <c r="AZ93">
        <f t="shared" si="3"/>
        <v>75.94</v>
      </c>
      <c r="BA93">
        <f t="shared" si="4"/>
        <v>3108.0450910000009</v>
      </c>
      <c r="BD93">
        <v>23.24</v>
      </c>
      <c r="BE93">
        <v>3.7</v>
      </c>
      <c r="BF93">
        <v>1.94</v>
      </c>
      <c r="BG93">
        <v>3.87</v>
      </c>
      <c r="BH93">
        <v>5.63</v>
      </c>
      <c r="BI93">
        <v>6.78</v>
      </c>
      <c r="BJ93">
        <v>1.5</v>
      </c>
      <c r="BK93">
        <v>2.99</v>
      </c>
      <c r="BL93">
        <v>3.18</v>
      </c>
      <c r="BM93">
        <v>1.56</v>
      </c>
      <c r="BN93">
        <v>0.49</v>
      </c>
      <c r="BO93">
        <v>14.88</v>
      </c>
      <c r="BP93">
        <v>0</v>
      </c>
      <c r="BQ93">
        <v>4.24</v>
      </c>
      <c r="BR93">
        <v>1.94</v>
      </c>
      <c r="BS93">
        <v>0</v>
      </c>
      <c r="BT93">
        <v>0</v>
      </c>
      <c r="BU93">
        <v>0</v>
      </c>
      <c r="BV93">
        <v>0</v>
      </c>
      <c r="BW93">
        <f t="shared" si="5"/>
        <v>75.94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31.844280000000001</v>
      </c>
      <c r="J94">
        <v>9.6850000000000005</v>
      </c>
      <c r="K94">
        <v>665.146389</v>
      </c>
      <c r="L94">
        <v>632.57577500000002</v>
      </c>
      <c r="M94">
        <v>89.102000000000004</v>
      </c>
      <c r="N94">
        <v>56.134163000000001</v>
      </c>
      <c r="O94">
        <v>119.770158</v>
      </c>
      <c r="P94">
        <v>99.150188</v>
      </c>
      <c r="Q94">
        <v>10.566335</v>
      </c>
      <c r="R94">
        <v>41.054811999999998</v>
      </c>
      <c r="S94">
        <v>25.558812</v>
      </c>
      <c r="T94">
        <v>0</v>
      </c>
      <c r="U94">
        <v>405.57874500000003</v>
      </c>
      <c r="V94">
        <v>20.077005</v>
      </c>
      <c r="W94">
        <v>33.703131999999997</v>
      </c>
      <c r="X94">
        <v>142.86888300000001</v>
      </c>
      <c r="Y94">
        <v>0</v>
      </c>
      <c r="Z94">
        <v>12.7842</v>
      </c>
      <c r="AA94">
        <v>40.820414999999997</v>
      </c>
      <c r="AB94">
        <v>38.265551000000002</v>
      </c>
      <c r="AC94">
        <v>28.14733</v>
      </c>
      <c r="AD94">
        <v>35.311123000000002</v>
      </c>
      <c r="AE94">
        <v>47.879303999999998</v>
      </c>
      <c r="AF94">
        <v>19.480796000000002</v>
      </c>
      <c r="AG94">
        <v>13.239782</v>
      </c>
      <c r="AH94">
        <v>149.682062</v>
      </c>
      <c r="AI94">
        <v>12.945455000000001</v>
      </c>
      <c r="AJ94">
        <v>0</v>
      </c>
      <c r="AK94">
        <v>49.775573000000001</v>
      </c>
      <c r="AL94">
        <v>58.520643999999997</v>
      </c>
      <c r="AM94">
        <v>0</v>
      </c>
      <c r="AN94">
        <v>0.666987</v>
      </c>
      <c r="AO94">
        <v>19.077513</v>
      </c>
      <c r="AP94">
        <v>5.4588530000000004</v>
      </c>
      <c r="AQ94">
        <v>22.697766000000001</v>
      </c>
      <c r="AR94">
        <v>42.76896</v>
      </c>
      <c r="AS94">
        <v>26.056524</v>
      </c>
      <c r="AT94">
        <v>14.524400999999999</v>
      </c>
      <c r="AU94">
        <v>0</v>
      </c>
      <c r="AV94">
        <v>11.186175</v>
      </c>
      <c r="AW94">
        <v>0</v>
      </c>
      <c r="AX94">
        <v>0</v>
      </c>
      <c r="AY94">
        <v>0</v>
      </c>
      <c r="AZ94">
        <f t="shared" si="3"/>
        <v>75.84</v>
      </c>
      <c r="BA94">
        <f t="shared" si="4"/>
        <v>3107.945091000001</v>
      </c>
      <c r="BD94">
        <v>23.24</v>
      </c>
      <c r="BE94">
        <v>3.7</v>
      </c>
      <c r="BF94">
        <v>1.94</v>
      </c>
      <c r="BG94">
        <v>3.87</v>
      </c>
      <c r="BH94">
        <v>5.63</v>
      </c>
      <c r="BI94">
        <v>6.78</v>
      </c>
      <c r="BJ94">
        <v>1.5</v>
      </c>
      <c r="BK94">
        <v>2.95</v>
      </c>
      <c r="BL94">
        <v>3.12</v>
      </c>
      <c r="BM94">
        <v>1.56</v>
      </c>
      <c r="BN94">
        <v>0.49</v>
      </c>
      <c r="BO94">
        <v>14.88</v>
      </c>
      <c r="BP94">
        <v>0</v>
      </c>
      <c r="BQ94">
        <v>4.24</v>
      </c>
      <c r="BR94">
        <v>1.94</v>
      </c>
      <c r="BS94">
        <v>0</v>
      </c>
      <c r="BT94">
        <v>0</v>
      </c>
      <c r="BU94">
        <v>0</v>
      </c>
      <c r="BV94">
        <v>0</v>
      </c>
      <c r="BW94">
        <f t="shared" si="5"/>
        <v>75.84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30.782803999999999</v>
      </c>
      <c r="J95">
        <v>9.6850000000000005</v>
      </c>
      <c r="K95">
        <v>665.146389</v>
      </c>
      <c r="L95">
        <v>632.57577500000002</v>
      </c>
      <c r="M95">
        <v>89.102000000000004</v>
      </c>
      <c r="N95">
        <v>56.134163000000001</v>
      </c>
      <c r="O95">
        <v>119.770158</v>
      </c>
      <c r="P95">
        <v>99.150188</v>
      </c>
      <c r="Q95">
        <v>10.566335</v>
      </c>
      <c r="R95">
        <v>41.054811999999998</v>
      </c>
      <c r="S95">
        <v>25.558812</v>
      </c>
      <c r="T95">
        <v>0</v>
      </c>
      <c r="U95">
        <v>405.57874500000003</v>
      </c>
      <c r="V95">
        <v>20.077005</v>
      </c>
      <c r="W95">
        <v>33.703131999999997</v>
      </c>
      <c r="X95">
        <v>142.86888300000001</v>
      </c>
      <c r="Y95">
        <v>0</v>
      </c>
      <c r="Z95">
        <v>1.06535</v>
      </c>
      <c r="AA95">
        <v>40.820414999999997</v>
      </c>
      <c r="AB95">
        <v>38.265551000000002</v>
      </c>
      <c r="AC95">
        <v>28.14733</v>
      </c>
      <c r="AD95">
        <v>35.311123000000002</v>
      </c>
      <c r="AE95">
        <v>47.879303999999998</v>
      </c>
      <c r="AF95">
        <v>18.143878999999998</v>
      </c>
      <c r="AG95">
        <v>13.446654000000001</v>
      </c>
      <c r="AH95">
        <v>146.74712</v>
      </c>
      <c r="AI95">
        <v>12.945455000000001</v>
      </c>
      <c r="AJ95">
        <v>0</v>
      </c>
      <c r="AK95">
        <v>49.775573000000001</v>
      </c>
      <c r="AL95">
        <v>58.520643999999997</v>
      </c>
      <c r="AM95">
        <v>0</v>
      </c>
      <c r="AN95">
        <v>0.666987</v>
      </c>
      <c r="AO95">
        <v>18.508035</v>
      </c>
      <c r="AP95">
        <v>5.4588530000000004</v>
      </c>
      <c r="AQ95">
        <v>22.697766000000001</v>
      </c>
      <c r="AR95">
        <v>42.76896</v>
      </c>
      <c r="AS95">
        <v>26.056524</v>
      </c>
      <c r="AT95">
        <v>14.524400999999999</v>
      </c>
      <c r="AU95">
        <v>0</v>
      </c>
      <c r="AV95">
        <v>11.186175</v>
      </c>
      <c r="AW95">
        <v>0</v>
      </c>
      <c r="AX95">
        <v>0</v>
      </c>
      <c r="AY95">
        <v>0</v>
      </c>
      <c r="AZ95">
        <f t="shared" si="3"/>
        <v>75.84</v>
      </c>
      <c r="BA95">
        <f t="shared" si="4"/>
        <v>3090.5303000000008</v>
      </c>
      <c r="BD95">
        <v>23.24</v>
      </c>
      <c r="BE95">
        <v>3.7</v>
      </c>
      <c r="BF95">
        <v>1.94</v>
      </c>
      <c r="BG95">
        <v>3.87</v>
      </c>
      <c r="BH95">
        <v>5.63</v>
      </c>
      <c r="BI95">
        <v>6.78</v>
      </c>
      <c r="BJ95">
        <v>1.5</v>
      </c>
      <c r="BK95">
        <v>2.95</v>
      </c>
      <c r="BL95">
        <v>3.12</v>
      </c>
      <c r="BM95">
        <v>1.56</v>
      </c>
      <c r="BN95">
        <v>0.49</v>
      </c>
      <c r="BO95">
        <v>14.88</v>
      </c>
      <c r="BP95">
        <v>0</v>
      </c>
      <c r="BQ95">
        <v>4.24</v>
      </c>
      <c r="BR95">
        <v>1.94</v>
      </c>
      <c r="BS95">
        <v>0</v>
      </c>
      <c r="BT95">
        <v>0</v>
      </c>
      <c r="BU95">
        <v>0</v>
      </c>
      <c r="BV95">
        <v>0</v>
      </c>
      <c r="BW95">
        <f t="shared" si="5"/>
        <v>75.84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30.782803999999999</v>
      </c>
      <c r="J96">
        <v>9.6850000000000005</v>
      </c>
      <c r="K96">
        <v>665.146389</v>
      </c>
      <c r="L96">
        <v>632.57577500000002</v>
      </c>
      <c r="M96">
        <v>89.102000000000004</v>
      </c>
      <c r="N96">
        <v>56.134163000000001</v>
      </c>
      <c r="O96">
        <v>119.770158</v>
      </c>
      <c r="P96">
        <v>102.782062</v>
      </c>
      <c r="Q96">
        <v>10.566335</v>
      </c>
      <c r="R96">
        <v>41.054811999999998</v>
      </c>
      <c r="S96">
        <v>25.558812</v>
      </c>
      <c r="T96">
        <v>0</v>
      </c>
      <c r="U96">
        <v>405.57874500000003</v>
      </c>
      <c r="V96">
        <v>20.077005</v>
      </c>
      <c r="W96">
        <v>33.703131999999997</v>
      </c>
      <c r="X96">
        <v>142.86888300000001</v>
      </c>
      <c r="Y96">
        <v>0</v>
      </c>
      <c r="Z96">
        <v>1.06535</v>
      </c>
      <c r="AA96">
        <v>40.820414999999997</v>
      </c>
      <c r="AB96">
        <v>38.265551000000002</v>
      </c>
      <c r="AC96">
        <v>28.14733</v>
      </c>
      <c r="AD96">
        <v>35.311123000000002</v>
      </c>
      <c r="AE96">
        <v>47.879303999999998</v>
      </c>
      <c r="AF96">
        <v>18.143878999999998</v>
      </c>
      <c r="AG96">
        <v>13.446654000000001</v>
      </c>
      <c r="AH96">
        <v>146.74712</v>
      </c>
      <c r="AI96">
        <v>12.945455000000001</v>
      </c>
      <c r="AJ96">
        <v>0</v>
      </c>
      <c r="AK96">
        <v>49.775573000000001</v>
      </c>
      <c r="AL96">
        <v>58.520643999999997</v>
      </c>
      <c r="AM96">
        <v>0</v>
      </c>
      <c r="AN96">
        <v>0.666987</v>
      </c>
      <c r="AO96">
        <v>18.508035</v>
      </c>
      <c r="AP96">
        <v>5.4588530000000004</v>
      </c>
      <c r="AQ96">
        <v>22.697766000000001</v>
      </c>
      <c r="AR96">
        <v>42.76896</v>
      </c>
      <c r="AS96">
        <v>26.056524</v>
      </c>
      <c r="AT96">
        <v>14.315709999999999</v>
      </c>
      <c r="AU96">
        <v>0</v>
      </c>
      <c r="AV96">
        <v>11.186175</v>
      </c>
      <c r="AW96">
        <v>0</v>
      </c>
      <c r="AX96">
        <v>0</v>
      </c>
      <c r="AY96">
        <v>0</v>
      </c>
      <c r="AZ96">
        <f t="shared" si="3"/>
        <v>75.84</v>
      </c>
      <c r="BA96">
        <f t="shared" si="4"/>
        <v>3093.9534830000002</v>
      </c>
      <c r="BD96">
        <v>23.24</v>
      </c>
      <c r="BE96">
        <v>3.7</v>
      </c>
      <c r="BF96">
        <v>1.94</v>
      </c>
      <c r="BG96">
        <v>3.87</v>
      </c>
      <c r="BH96">
        <v>5.63</v>
      </c>
      <c r="BI96">
        <v>6.78</v>
      </c>
      <c r="BJ96">
        <v>1.5</v>
      </c>
      <c r="BK96">
        <v>2.95</v>
      </c>
      <c r="BL96">
        <v>3.12</v>
      </c>
      <c r="BM96">
        <v>1.56</v>
      </c>
      <c r="BN96">
        <v>0.49</v>
      </c>
      <c r="BO96">
        <v>14.88</v>
      </c>
      <c r="BP96">
        <v>0</v>
      </c>
      <c r="BQ96">
        <v>4.24</v>
      </c>
      <c r="BR96">
        <v>1.94</v>
      </c>
      <c r="BS96">
        <v>0</v>
      </c>
      <c r="BT96">
        <v>0</v>
      </c>
      <c r="BU96">
        <v>0</v>
      </c>
      <c r="BV96">
        <v>0</v>
      </c>
      <c r="BW96">
        <f t="shared" si="5"/>
        <v>75.84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30.782803999999999</v>
      </c>
      <c r="J97">
        <v>9.6850000000000005</v>
      </c>
      <c r="K97">
        <v>665.146389</v>
      </c>
      <c r="L97">
        <v>632.57577500000002</v>
      </c>
      <c r="M97">
        <v>89.102000000000004</v>
      </c>
      <c r="N97">
        <v>56.134163000000001</v>
      </c>
      <c r="O97">
        <v>119.770158</v>
      </c>
      <c r="P97">
        <v>106.05074999999999</v>
      </c>
      <c r="Q97">
        <v>10.566335</v>
      </c>
      <c r="R97">
        <v>41.054811999999998</v>
      </c>
      <c r="S97">
        <v>25.558812</v>
      </c>
      <c r="T97">
        <v>0</v>
      </c>
      <c r="U97">
        <v>405.57874500000003</v>
      </c>
      <c r="V97">
        <v>20.077005</v>
      </c>
      <c r="W97">
        <v>33.703131999999997</v>
      </c>
      <c r="X97">
        <v>142.86888300000001</v>
      </c>
      <c r="Y97">
        <v>0</v>
      </c>
      <c r="Z97">
        <v>1.06535</v>
      </c>
      <c r="AA97">
        <v>27.161581999999999</v>
      </c>
      <c r="AB97">
        <v>38.265551000000002</v>
      </c>
      <c r="AC97">
        <v>28.14733</v>
      </c>
      <c r="AD97">
        <v>35.311123000000002</v>
      </c>
      <c r="AE97">
        <v>47.879303999999998</v>
      </c>
      <c r="AF97">
        <v>18.143878999999998</v>
      </c>
      <c r="AG97">
        <v>13.653525999999999</v>
      </c>
      <c r="AH97">
        <v>146.74712</v>
      </c>
      <c r="AI97">
        <v>0</v>
      </c>
      <c r="AJ97">
        <v>0</v>
      </c>
      <c r="AK97">
        <v>49.775573000000001</v>
      </c>
      <c r="AL97">
        <v>58.520643999999997</v>
      </c>
      <c r="AM97">
        <v>0</v>
      </c>
      <c r="AN97">
        <v>0.666987</v>
      </c>
      <c r="AO97">
        <v>18.508035</v>
      </c>
      <c r="AP97">
        <v>5.4588530000000004</v>
      </c>
      <c r="AQ97">
        <v>22.697766000000001</v>
      </c>
      <c r="AR97">
        <v>42.76896</v>
      </c>
      <c r="AS97">
        <v>27.359349999999999</v>
      </c>
      <c r="AT97">
        <v>13.099243</v>
      </c>
      <c r="AU97">
        <v>0</v>
      </c>
      <c r="AV97">
        <v>19.321574999999999</v>
      </c>
      <c r="AW97">
        <v>0</v>
      </c>
      <c r="AX97">
        <v>0</v>
      </c>
      <c r="AY97">
        <v>0</v>
      </c>
      <c r="AZ97">
        <f t="shared" si="3"/>
        <v>75.84</v>
      </c>
      <c r="BA97">
        <f t="shared" si="4"/>
        <v>3079.046514000001</v>
      </c>
      <c r="BD97">
        <v>23.24</v>
      </c>
      <c r="BE97">
        <v>3.7</v>
      </c>
      <c r="BF97">
        <v>1.94</v>
      </c>
      <c r="BG97">
        <v>3.87</v>
      </c>
      <c r="BH97">
        <v>5.63</v>
      </c>
      <c r="BI97">
        <v>6.78</v>
      </c>
      <c r="BJ97">
        <v>1.5</v>
      </c>
      <c r="BK97">
        <v>2.95</v>
      </c>
      <c r="BL97">
        <v>3.12</v>
      </c>
      <c r="BM97">
        <v>1.56</v>
      </c>
      <c r="BN97">
        <v>0.49</v>
      </c>
      <c r="BO97">
        <v>14.88</v>
      </c>
      <c r="BP97">
        <v>0</v>
      </c>
      <c r="BQ97">
        <v>4.24</v>
      </c>
      <c r="BR97">
        <v>1.94</v>
      </c>
      <c r="BS97">
        <v>0</v>
      </c>
      <c r="BT97">
        <v>0</v>
      </c>
      <c r="BU97">
        <v>0</v>
      </c>
      <c r="BV97">
        <v>0</v>
      </c>
      <c r="BW97">
        <f t="shared" si="5"/>
        <v>75.84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30.782803999999999</v>
      </c>
      <c r="J98">
        <v>9.6850000000000005</v>
      </c>
      <c r="K98">
        <v>665.146389</v>
      </c>
      <c r="L98">
        <v>632.57577500000002</v>
      </c>
      <c r="M98">
        <v>89.102000000000004</v>
      </c>
      <c r="N98">
        <v>56.134163000000001</v>
      </c>
      <c r="O98">
        <v>119.770158</v>
      </c>
      <c r="P98">
        <v>108.22987500000001</v>
      </c>
      <c r="Q98">
        <v>10.566335</v>
      </c>
      <c r="R98">
        <v>41.054811999999998</v>
      </c>
      <c r="S98">
        <v>25.558812</v>
      </c>
      <c r="T98">
        <v>0</v>
      </c>
      <c r="U98">
        <v>405.57874500000003</v>
      </c>
      <c r="V98">
        <v>20.077005</v>
      </c>
      <c r="W98">
        <v>33.703131999999997</v>
      </c>
      <c r="X98">
        <v>142.86888300000001</v>
      </c>
      <c r="Y98">
        <v>0</v>
      </c>
      <c r="Z98">
        <v>1.06535</v>
      </c>
      <c r="AA98">
        <v>27.161581999999999</v>
      </c>
      <c r="AB98">
        <v>38.265551000000002</v>
      </c>
      <c r="AC98">
        <v>28.14733</v>
      </c>
      <c r="AD98">
        <v>35.311123000000002</v>
      </c>
      <c r="AE98">
        <v>47.879303999999998</v>
      </c>
      <c r="AF98">
        <v>18.143878999999998</v>
      </c>
      <c r="AG98">
        <v>13.653525999999999</v>
      </c>
      <c r="AH98">
        <v>146.74712</v>
      </c>
      <c r="AI98">
        <v>0</v>
      </c>
      <c r="AJ98">
        <v>0</v>
      </c>
      <c r="AK98">
        <v>49.775573000000001</v>
      </c>
      <c r="AL98">
        <v>58.520643999999997</v>
      </c>
      <c r="AM98">
        <v>0</v>
      </c>
      <c r="AN98">
        <v>0.666987</v>
      </c>
      <c r="AO98">
        <v>18.508035</v>
      </c>
      <c r="AP98">
        <v>5.4588530000000004</v>
      </c>
      <c r="AQ98">
        <v>22.697766000000001</v>
      </c>
      <c r="AR98">
        <v>42.76896</v>
      </c>
      <c r="AS98">
        <v>27.359349999999999</v>
      </c>
      <c r="AT98">
        <v>14.168822</v>
      </c>
      <c r="AU98">
        <v>0</v>
      </c>
      <c r="AV98">
        <v>19.321574999999999</v>
      </c>
      <c r="AW98">
        <v>0</v>
      </c>
      <c r="AX98">
        <v>0</v>
      </c>
      <c r="AY98">
        <v>0</v>
      </c>
      <c r="AZ98">
        <f t="shared" si="3"/>
        <v>75.84</v>
      </c>
      <c r="BA98">
        <f t="shared" si="4"/>
        <v>3082.2952180000007</v>
      </c>
      <c r="BD98">
        <v>23.24</v>
      </c>
      <c r="BE98">
        <v>3.7</v>
      </c>
      <c r="BF98">
        <v>1.94</v>
      </c>
      <c r="BG98">
        <v>3.87</v>
      </c>
      <c r="BH98">
        <v>5.63</v>
      </c>
      <c r="BI98">
        <v>6.78</v>
      </c>
      <c r="BJ98">
        <v>1.5</v>
      </c>
      <c r="BK98">
        <v>2.95</v>
      </c>
      <c r="BL98">
        <v>3.12</v>
      </c>
      <c r="BM98">
        <v>1.56</v>
      </c>
      <c r="BN98">
        <v>0.49</v>
      </c>
      <c r="BO98">
        <v>14.88</v>
      </c>
      <c r="BP98">
        <v>0</v>
      </c>
      <c r="BQ98">
        <v>4.24</v>
      </c>
      <c r="BR98">
        <v>1.94</v>
      </c>
      <c r="BS98">
        <v>0</v>
      </c>
      <c r="BT98">
        <v>0</v>
      </c>
      <c r="BU98">
        <v>0</v>
      </c>
      <c r="BV98">
        <v>0</v>
      </c>
      <c r="BW98">
        <f t="shared" si="5"/>
        <v>75.84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0.35070159799999984</v>
      </c>
      <c r="J99">
        <f t="shared" si="6"/>
        <v>0.25390302499999928</v>
      </c>
      <c r="K99">
        <f t="shared" si="6"/>
        <v>15.233592891750016</v>
      </c>
      <c r="L99">
        <f t="shared" si="6"/>
        <v>15.17112810299998</v>
      </c>
      <c r="M99">
        <f t="shared" si="6"/>
        <v>2.138447999999999</v>
      </c>
      <c r="N99">
        <f t="shared" si="6"/>
        <v>1.3482878769999995</v>
      </c>
      <c r="O99">
        <f t="shared" si="6"/>
        <v>2.8744837919999973</v>
      </c>
      <c r="P99">
        <f t="shared" si="6"/>
        <v>2.3812388507499951</v>
      </c>
      <c r="Q99">
        <f t="shared" si="6"/>
        <v>0.24895127899999969</v>
      </c>
      <c r="R99">
        <f t="shared" si="6"/>
        <v>0.96728424499999865</v>
      </c>
      <c r="S99">
        <f t="shared" si="6"/>
        <v>0.60218608900000059</v>
      </c>
      <c r="T99">
        <f t="shared" si="6"/>
        <v>0</v>
      </c>
      <c r="U99">
        <f t="shared" si="6"/>
        <v>9.7338898799999871</v>
      </c>
      <c r="V99">
        <f t="shared" si="6"/>
        <v>0.4575041427500009</v>
      </c>
      <c r="W99">
        <f t="shared" si="6"/>
        <v>0.80682052800000137</v>
      </c>
      <c r="X99">
        <f t="shared" si="6"/>
        <v>3.4288531919999934</v>
      </c>
      <c r="Y99">
        <f t="shared" si="6"/>
        <v>0</v>
      </c>
      <c r="Z99">
        <f t="shared" si="6"/>
        <v>0.14610102949999995</v>
      </c>
      <c r="AA99">
        <f t="shared" si="6"/>
        <v>0.38254602024999967</v>
      </c>
      <c r="AB99">
        <f t="shared" si="6"/>
        <v>0.66964714000000036</v>
      </c>
      <c r="AC99">
        <f t="shared" si="6"/>
        <v>0.5064179204999999</v>
      </c>
      <c r="AD99">
        <f t="shared" si="6"/>
        <v>0.84746695199999911</v>
      </c>
      <c r="AE99">
        <f t="shared" si="6"/>
        <v>1.1491032960000009</v>
      </c>
      <c r="AF99">
        <f t="shared" si="6"/>
        <v>0.3506543339999999</v>
      </c>
      <c r="AG99">
        <f t="shared" si="6"/>
        <v>0.24472909950000019</v>
      </c>
      <c r="AH99">
        <f t="shared" si="6"/>
        <v>3.225020182249998</v>
      </c>
      <c r="AI99">
        <f t="shared" si="6"/>
        <v>0.18832555225000014</v>
      </c>
      <c r="AJ99">
        <f t="shared" si="6"/>
        <v>0</v>
      </c>
      <c r="AK99">
        <f t="shared" si="6"/>
        <v>1.1946137519999982</v>
      </c>
      <c r="AL99">
        <f t="shared" si="6"/>
        <v>1.4810224520000017</v>
      </c>
      <c r="AM99">
        <f t="shared" si="6"/>
        <v>6.4550530250000043E-2</v>
      </c>
      <c r="AN99">
        <f t="shared" si="6"/>
        <v>1.5877991999999983E-2</v>
      </c>
      <c r="AO99">
        <f t="shared" si="6"/>
        <v>0.37151320899999973</v>
      </c>
      <c r="AP99">
        <f t="shared" si="6"/>
        <v>0.18008012850000008</v>
      </c>
      <c r="AQ99">
        <f t="shared" si="6"/>
        <v>0.41612570975000007</v>
      </c>
      <c r="AR99">
        <f t="shared" si="6"/>
        <v>0.93263063400000035</v>
      </c>
      <c r="AS99">
        <f t="shared" si="6"/>
        <v>0.61167690299999933</v>
      </c>
      <c r="AT99">
        <f t="shared" si="6"/>
        <v>0.33998117899999969</v>
      </c>
      <c r="AU99">
        <f t="shared" si="6"/>
        <v>0</v>
      </c>
      <c r="AV99">
        <f t="shared" si="6"/>
        <v>0.23232804100000015</v>
      </c>
      <c r="AW99">
        <f t="shared" si="6"/>
        <v>0.10668995999999997</v>
      </c>
      <c r="AX99">
        <f t="shared" si="6"/>
        <v>2.6288527500000002E-2</v>
      </c>
      <c r="AY99">
        <f t="shared" si="6"/>
        <v>0</v>
      </c>
      <c r="AZ99">
        <f t="shared" si="6"/>
        <v>1.8826799999999999</v>
      </c>
      <c r="BA99">
        <f t="shared" si="4"/>
        <v>71.563344037499974</v>
      </c>
      <c r="BD99">
        <f t="shared" ref="BD99:BW99" si="7">SUM(BD3:BD98)/4000</f>
        <v>0.55266499999999974</v>
      </c>
      <c r="BE99">
        <f t="shared" si="7"/>
        <v>0.16544250000000002</v>
      </c>
      <c r="BF99">
        <f t="shared" si="7"/>
        <v>4.6559999999999963E-2</v>
      </c>
      <c r="BG99">
        <f t="shared" si="7"/>
        <v>9.2000000000000026E-2</v>
      </c>
      <c r="BH99">
        <f t="shared" si="7"/>
        <v>0.13435999999999992</v>
      </c>
      <c r="BI99">
        <f t="shared" si="7"/>
        <v>0.16271999999999959</v>
      </c>
      <c r="BJ99">
        <f t="shared" si="7"/>
        <v>3.6400000000000002E-2</v>
      </c>
      <c r="BK99">
        <f t="shared" si="7"/>
        <v>7.1282499999999915E-2</v>
      </c>
      <c r="BL99">
        <f t="shared" si="7"/>
        <v>7.4285000000000059E-2</v>
      </c>
      <c r="BM99">
        <f t="shared" si="7"/>
        <v>3.7440000000000043E-2</v>
      </c>
      <c r="BN99">
        <f t="shared" si="7"/>
        <v>1.1599999999999991E-2</v>
      </c>
      <c r="BO99">
        <f t="shared" si="7"/>
        <v>0.35054500000000044</v>
      </c>
      <c r="BP99">
        <f t="shared" si="7"/>
        <v>0</v>
      </c>
      <c r="BQ99">
        <f t="shared" si="7"/>
        <v>0.10080000000000013</v>
      </c>
      <c r="BR99">
        <f t="shared" si="7"/>
        <v>4.6559999999999963E-2</v>
      </c>
      <c r="BS99">
        <f t="shared" si="7"/>
        <v>2.0000000000000002E-5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1.8826799999999999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44726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131.04</v>
      </c>
      <c r="C3" s="75">
        <v>87.36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116.72</v>
      </c>
      <c r="J3">
        <v>272.39</v>
      </c>
      <c r="K3">
        <v>101.38</v>
      </c>
      <c r="L3">
        <v>5.84</v>
      </c>
      <c r="M3">
        <v>27.08</v>
      </c>
      <c r="N3" s="135">
        <v>0</v>
      </c>
      <c r="O3" s="135">
        <v>0</v>
      </c>
      <c r="P3" s="135">
        <v>0</v>
      </c>
      <c r="Q3">
        <v>6.78</v>
      </c>
      <c r="R3">
        <v>0</v>
      </c>
      <c r="S3">
        <v>7.83</v>
      </c>
      <c r="T3">
        <v>9.68</v>
      </c>
      <c r="U3">
        <v>3.23</v>
      </c>
      <c r="V3">
        <v>3.22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131.04</v>
      </c>
      <c r="C4" s="75">
        <v>87.36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116.72</v>
      </c>
      <c r="J4">
        <v>272.39</v>
      </c>
      <c r="K4">
        <v>101.38</v>
      </c>
      <c r="L4">
        <v>5.84</v>
      </c>
      <c r="M4">
        <v>27.46</v>
      </c>
      <c r="N4" s="135">
        <v>0</v>
      </c>
      <c r="O4" s="135">
        <v>0</v>
      </c>
      <c r="P4" s="135">
        <v>0</v>
      </c>
      <c r="Q4">
        <v>6.78</v>
      </c>
      <c r="R4">
        <v>0</v>
      </c>
      <c r="S4">
        <v>7.83</v>
      </c>
      <c r="T4">
        <v>9.76</v>
      </c>
      <c r="U4">
        <v>3.25</v>
      </c>
      <c r="V4">
        <v>3.26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131.04</v>
      </c>
      <c r="C5" s="75">
        <v>87.36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116.72</v>
      </c>
      <c r="J5">
        <v>272.39</v>
      </c>
      <c r="K5">
        <v>101.38</v>
      </c>
      <c r="L5">
        <v>5.84</v>
      </c>
      <c r="M5">
        <v>30.04</v>
      </c>
      <c r="N5" s="135">
        <v>0</v>
      </c>
      <c r="O5" s="135">
        <v>0</v>
      </c>
      <c r="P5" s="135">
        <v>0</v>
      </c>
      <c r="Q5">
        <v>6.78</v>
      </c>
      <c r="R5">
        <v>0</v>
      </c>
      <c r="S5">
        <v>7.83</v>
      </c>
      <c r="T5">
        <v>9.4499999999999993</v>
      </c>
      <c r="U5">
        <v>3.15</v>
      </c>
      <c r="V5">
        <v>3.16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131.04</v>
      </c>
      <c r="C6" s="75">
        <v>87.36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116.72</v>
      </c>
      <c r="J6">
        <v>272.39</v>
      </c>
      <c r="K6">
        <v>101.38</v>
      </c>
      <c r="L6">
        <v>5.84</v>
      </c>
      <c r="M6">
        <v>29.92</v>
      </c>
      <c r="N6" s="135">
        <v>0</v>
      </c>
      <c r="O6" s="135">
        <v>0</v>
      </c>
      <c r="P6" s="135">
        <v>0</v>
      </c>
      <c r="Q6">
        <v>6.78</v>
      </c>
      <c r="R6">
        <v>0</v>
      </c>
      <c r="S6">
        <v>7.83</v>
      </c>
      <c r="T6">
        <v>9.48</v>
      </c>
      <c r="U6">
        <v>3.16</v>
      </c>
      <c r="V6">
        <v>3.16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131.04</v>
      </c>
      <c r="C7" s="75">
        <v>87.36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116.72</v>
      </c>
      <c r="J7">
        <v>272.39</v>
      </c>
      <c r="K7">
        <v>101.38</v>
      </c>
      <c r="L7">
        <v>5.84</v>
      </c>
      <c r="M7">
        <v>29.69</v>
      </c>
      <c r="N7" s="135">
        <v>0</v>
      </c>
      <c r="O7" s="135">
        <v>0</v>
      </c>
      <c r="P7" s="135">
        <v>0</v>
      </c>
      <c r="Q7">
        <v>6.62</v>
      </c>
      <c r="R7">
        <v>0</v>
      </c>
      <c r="S7">
        <v>7.64</v>
      </c>
      <c r="T7">
        <v>9.61</v>
      </c>
      <c r="U7">
        <v>3.2</v>
      </c>
      <c r="V7">
        <v>3.21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131.04</v>
      </c>
      <c r="C8" s="75">
        <v>87.36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116.72</v>
      </c>
      <c r="J8">
        <v>272.39</v>
      </c>
      <c r="K8">
        <v>101.38</v>
      </c>
      <c r="L8">
        <v>5.84</v>
      </c>
      <c r="M8">
        <v>29.68</v>
      </c>
      <c r="N8" s="135">
        <v>0</v>
      </c>
      <c r="O8" s="135">
        <v>0</v>
      </c>
      <c r="P8" s="135">
        <v>0</v>
      </c>
      <c r="Q8">
        <v>6.62</v>
      </c>
      <c r="R8">
        <v>0</v>
      </c>
      <c r="S8">
        <v>7.64</v>
      </c>
      <c r="T8">
        <v>9.34</v>
      </c>
      <c r="U8">
        <v>3.11</v>
      </c>
      <c r="V8">
        <v>3.11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131.04</v>
      </c>
      <c r="C9" s="75">
        <v>87.36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116.72</v>
      </c>
      <c r="J9">
        <v>272.39</v>
      </c>
      <c r="K9">
        <v>101.38</v>
      </c>
      <c r="L9">
        <v>5.84</v>
      </c>
      <c r="M9">
        <v>29.65</v>
      </c>
      <c r="N9" s="135">
        <v>0</v>
      </c>
      <c r="O9" s="135">
        <v>0</v>
      </c>
      <c r="P9" s="135">
        <v>0</v>
      </c>
      <c r="Q9">
        <v>6.62</v>
      </c>
      <c r="R9">
        <v>0</v>
      </c>
      <c r="S9">
        <v>7.64</v>
      </c>
      <c r="T9">
        <v>9.61</v>
      </c>
      <c r="U9">
        <v>3.2</v>
      </c>
      <c r="V9">
        <v>3.22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131.04</v>
      </c>
      <c r="C10" s="75">
        <v>87.36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116.72</v>
      </c>
      <c r="J10">
        <v>272.39</v>
      </c>
      <c r="K10">
        <v>101.38</v>
      </c>
      <c r="L10">
        <v>5.84</v>
      </c>
      <c r="M10">
        <v>29.57</v>
      </c>
      <c r="N10" s="135">
        <v>0</v>
      </c>
      <c r="O10" s="135">
        <v>0</v>
      </c>
      <c r="P10" s="135">
        <v>0</v>
      </c>
      <c r="Q10">
        <v>6.62</v>
      </c>
      <c r="R10">
        <v>0</v>
      </c>
      <c r="S10">
        <v>7.64</v>
      </c>
      <c r="T10">
        <v>9.56</v>
      </c>
      <c r="U10">
        <v>3.19</v>
      </c>
      <c r="V10">
        <v>3.19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131.04</v>
      </c>
      <c r="C11" s="75">
        <v>87.36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116.72</v>
      </c>
      <c r="J11">
        <v>272.39</v>
      </c>
      <c r="K11">
        <v>101.38</v>
      </c>
      <c r="L11">
        <v>5.69</v>
      </c>
      <c r="M11">
        <v>32.270000000000003</v>
      </c>
      <c r="N11" s="135">
        <v>0</v>
      </c>
      <c r="O11" s="135">
        <v>0</v>
      </c>
      <c r="P11" s="135">
        <v>0</v>
      </c>
      <c r="Q11">
        <v>6.47</v>
      </c>
      <c r="R11">
        <v>0</v>
      </c>
      <c r="S11">
        <v>7.45</v>
      </c>
      <c r="T11">
        <v>9.36</v>
      </c>
      <c r="U11">
        <v>3.12</v>
      </c>
      <c r="V11">
        <v>3.13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131.04</v>
      </c>
      <c r="C12" s="75">
        <v>87.36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116.72</v>
      </c>
      <c r="J12">
        <v>272.39</v>
      </c>
      <c r="K12">
        <v>101.38</v>
      </c>
      <c r="L12">
        <v>5.69</v>
      </c>
      <c r="M12">
        <v>32.24</v>
      </c>
      <c r="N12" s="135">
        <v>0</v>
      </c>
      <c r="O12" s="135">
        <v>0</v>
      </c>
      <c r="P12" s="135">
        <v>0</v>
      </c>
      <c r="Q12">
        <v>6.47</v>
      </c>
      <c r="R12">
        <v>0</v>
      </c>
      <c r="S12">
        <v>7.45</v>
      </c>
      <c r="T12">
        <v>9.36</v>
      </c>
      <c r="U12">
        <v>3.12</v>
      </c>
      <c r="V12">
        <v>3.13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131.04</v>
      </c>
      <c r="C13" s="75">
        <v>87.36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116.72</v>
      </c>
      <c r="J13">
        <v>272.39</v>
      </c>
      <c r="K13">
        <v>101.38</v>
      </c>
      <c r="L13">
        <v>5.69</v>
      </c>
      <c r="M13">
        <v>31.78</v>
      </c>
      <c r="N13" s="135">
        <v>0</v>
      </c>
      <c r="O13" s="135">
        <v>0</v>
      </c>
      <c r="P13" s="135">
        <v>0</v>
      </c>
      <c r="Q13">
        <v>6.47</v>
      </c>
      <c r="R13">
        <v>0</v>
      </c>
      <c r="S13">
        <v>7.45</v>
      </c>
      <c r="T13">
        <v>9.48</v>
      </c>
      <c r="U13">
        <v>3.16</v>
      </c>
      <c r="V13">
        <v>3.15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131.04</v>
      </c>
      <c r="C14" s="75">
        <v>87.36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116.72</v>
      </c>
      <c r="J14">
        <v>272.39</v>
      </c>
      <c r="K14">
        <v>101.38</v>
      </c>
      <c r="L14">
        <v>5.69</v>
      </c>
      <c r="M14">
        <v>30.83</v>
      </c>
      <c r="N14" s="135">
        <v>0</v>
      </c>
      <c r="O14" s="135">
        <v>0</v>
      </c>
      <c r="P14" s="135">
        <v>0</v>
      </c>
      <c r="Q14">
        <v>6.47</v>
      </c>
      <c r="R14">
        <v>0</v>
      </c>
      <c r="S14">
        <v>7.45</v>
      </c>
      <c r="T14">
        <v>9.4</v>
      </c>
      <c r="U14">
        <v>3.13</v>
      </c>
      <c r="V14">
        <v>3.14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131.04</v>
      </c>
      <c r="C15" s="75">
        <v>87.36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116.72</v>
      </c>
      <c r="J15">
        <v>272.39</v>
      </c>
      <c r="K15">
        <v>101.38</v>
      </c>
      <c r="L15">
        <v>5.69</v>
      </c>
      <c r="M15">
        <v>29.53</v>
      </c>
      <c r="N15" s="135">
        <v>0</v>
      </c>
      <c r="O15" s="135">
        <v>0</v>
      </c>
      <c r="P15" s="135">
        <v>0</v>
      </c>
      <c r="Q15">
        <v>6.16</v>
      </c>
      <c r="R15">
        <v>0</v>
      </c>
      <c r="S15">
        <v>7.17</v>
      </c>
      <c r="T15">
        <v>9.49</v>
      </c>
      <c r="U15">
        <v>3.16</v>
      </c>
      <c r="V15">
        <v>3.17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131.04</v>
      </c>
      <c r="C16" s="75">
        <v>87.36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116.72</v>
      </c>
      <c r="J16">
        <v>272.39</v>
      </c>
      <c r="K16">
        <v>101.38</v>
      </c>
      <c r="L16">
        <v>5.69</v>
      </c>
      <c r="M16">
        <v>28.06</v>
      </c>
      <c r="N16" s="135">
        <v>0</v>
      </c>
      <c r="O16" s="135">
        <v>0</v>
      </c>
      <c r="P16" s="135">
        <v>0</v>
      </c>
      <c r="Q16">
        <v>6.16</v>
      </c>
      <c r="R16">
        <v>0</v>
      </c>
      <c r="S16">
        <v>7.17</v>
      </c>
      <c r="T16">
        <v>9.66</v>
      </c>
      <c r="U16">
        <v>3.22</v>
      </c>
      <c r="V16">
        <v>3.22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131.04</v>
      </c>
      <c r="C17" s="75">
        <v>87.36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116.72</v>
      </c>
      <c r="J17">
        <v>272.39</v>
      </c>
      <c r="K17">
        <v>101.38</v>
      </c>
      <c r="L17">
        <v>5.69</v>
      </c>
      <c r="M17">
        <v>26.07</v>
      </c>
      <c r="N17" s="135">
        <v>0</v>
      </c>
      <c r="O17" s="135">
        <v>0</v>
      </c>
      <c r="P17" s="135">
        <v>0</v>
      </c>
      <c r="Q17">
        <v>6.16</v>
      </c>
      <c r="R17">
        <v>0</v>
      </c>
      <c r="S17">
        <v>7.17</v>
      </c>
      <c r="T17">
        <v>9.74</v>
      </c>
      <c r="U17">
        <v>3.25</v>
      </c>
      <c r="V17">
        <v>3.24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131.04</v>
      </c>
      <c r="C18" s="75">
        <v>87.36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116.72</v>
      </c>
      <c r="J18">
        <v>272.39</v>
      </c>
      <c r="K18">
        <v>101.38</v>
      </c>
      <c r="L18">
        <v>5.45</v>
      </c>
      <c r="M18">
        <v>23.85</v>
      </c>
      <c r="N18" s="135">
        <v>0</v>
      </c>
      <c r="O18" s="135">
        <v>0</v>
      </c>
      <c r="P18" s="135">
        <v>0</v>
      </c>
      <c r="Q18">
        <v>6.16</v>
      </c>
      <c r="R18">
        <v>0</v>
      </c>
      <c r="S18">
        <v>7.17</v>
      </c>
      <c r="T18">
        <v>9.56</v>
      </c>
      <c r="U18">
        <v>3.19</v>
      </c>
      <c r="V18">
        <v>3.17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131.04</v>
      </c>
      <c r="C19" s="75">
        <v>87.36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116.72</v>
      </c>
      <c r="J19">
        <v>272.39</v>
      </c>
      <c r="K19">
        <v>101.38</v>
      </c>
      <c r="L19">
        <v>5.45</v>
      </c>
      <c r="M19">
        <v>21.41</v>
      </c>
      <c r="N19" s="135">
        <v>0</v>
      </c>
      <c r="O19" s="135">
        <v>0</v>
      </c>
      <c r="P19" s="135">
        <v>0</v>
      </c>
      <c r="Q19">
        <v>6.16</v>
      </c>
      <c r="R19">
        <v>0</v>
      </c>
      <c r="S19">
        <v>6.9</v>
      </c>
      <c r="T19">
        <v>9.7200000000000006</v>
      </c>
      <c r="U19">
        <v>3.24</v>
      </c>
      <c r="V19">
        <v>3.24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131.04</v>
      </c>
      <c r="C20" s="75">
        <v>87.36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116.72</v>
      </c>
      <c r="J20">
        <v>272.39</v>
      </c>
      <c r="K20">
        <v>101.38</v>
      </c>
      <c r="L20">
        <v>5.45</v>
      </c>
      <c r="M20">
        <v>20.03</v>
      </c>
      <c r="N20" s="135">
        <v>0</v>
      </c>
      <c r="O20" s="135">
        <v>0</v>
      </c>
      <c r="P20" s="135">
        <v>0</v>
      </c>
      <c r="Q20">
        <v>6.16</v>
      </c>
      <c r="R20">
        <v>0</v>
      </c>
      <c r="S20">
        <v>6.9</v>
      </c>
      <c r="T20">
        <v>9.44</v>
      </c>
      <c r="U20">
        <v>3.15</v>
      </c>
      <c r="V20">
        <v>3.15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131.04</v>
      </c>
      <c r="C21" s="75">
        <v>87.36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116.72</v>
      </c>
      <c r="J21">
        <v>272.39</v>
      </c>
      <c r="K21">
        <v>101.38</v>
      </c>
      <c r="L21">
        <v>5.45</v>
      </c>
      <c r="M21">
        <v>18.399999999999999</v>
      </c>
      <c r="N21" s="135">
        <v>0</v>
      </c>
      <c r="O21" s="135">
        <v>0</v>
      </c>
      <c r="P21" s="135">
        <v>0</v>
      </c>
      <c r="Q21">
        <v>6.16</v>
      </c>
      <c r="R21">
        <v>0</v>
      </c>
      <c r="S21">
        <v>6.9</v>
      </c>
      <c r="T21">
        <v>9.4499999999999993</v>
      </c>
      <c r="U21">
        <v>3.15</v>
      </c>
      <c r="V21">
        <v>3.16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131.04</v>
      </c>
      <c r="C22" s="75">
        <v>87.36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116.72</v>
      </c>
      <c r="J22">
        <v>272.39</v>
      </c>
      <c r="K22">
        <v>101.38</v>
      </c>
      <c r="L22">
        <v>5.45</v>
      </c>
      <c r="M22">
        <v>16.8</v>
      </c>
      <c r="N22" s="135">
        <v>0</v>
      </c>
      <c r="O22" s="135">
        <v>0</v>
      </c>
      <c r="P22" s="135">
        <v>0</v>
      </c>
      <c r="Q22">
        <v>6.16</v>
      </c>
      <c r="R22">
        <v>0</v>
      </c>
      <c r="S22">
        <v>6.9</v>
      </c>
      <c r="T22">
        <v>9.49</v>
      </c>
      <c r="U22">
        <v>3.16</v>
      </c>
      <c r="V22">
        <v>3.17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131.04</v>
      </c>
      <c r="C23" s="75">
        <v>87.36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116.72</v>
      </c>
      <c r="J23">
        <v>272.39</v>
      </c>
      <c r="K23">
        <v>101.38</v>
      </c>
      <c r="L23">
        <v>5.45</v>
      </c>
      <c r="M23">
        <v>20.16</v>
      </c>
      <c r="N23" s="135">
        <v>0</v>
      </c>
      <c r="O23" s="135">
        <v>0</v>
      </c>
      <c r="P23" s="135">
        <v>0</v>
      </c>
      <c r="Q23">
        <v>6.16</v>
      </c>
      <c r="R23">
        <v>0</v>
      </c>
      <c r="S23">
        <v>6.61</v>
      </c>
      <c r="T23">
        <v>9.4600000000000009</v>
      </c>
      <c r="U23">
        <v>3.15</v>
      </c>
      <c r="V23">
        <v>3.16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131.04</v>
      </c>
      <c r="C24" s="75">
        <v>87.36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116.72</v>
      </c>
      <c r="J24">
        <v>272.39</v>
      </c>
      <c r="K24">
        <v>101.38</v>
      </c>
      <c r="L24">
        <v>5.45</v>
      </c>
      <c r="M24">
        <v>18.55</v>
      </c>
      <c r="N24" s="135">
        <v>0</v>
      </c>
      <c r="O24" s="135">
        <v>0</v>
      </c>
      <c r="P24" s="135">
        <v>0</v>
      </c>
      <c r="Q24">
        <v>6.16</v>
      </c>
      <c r="R24">
        <v>0</v>
      </c>
      <c r="S24">
        <v>6.61</v>
      </c>
      <c r="T24">
        <v>9.6</v>
      </c>
      <c r="U24">
        <v>3.2</v>
      </c>
      <c r="V24">
        <v>3.19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131.04</v>
      </c>
      <c r="C25" s="75">
        <v>87.36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116.72</v>
      </c>
      <c r="J25">
        <v>272.39</v>
      </c>
      <c r="K25">
        <v>101.38</v>
      </c>
      <c r="L25">
        <v>5.45</v>
      </c>
      <c r="M25">
        <v>17.43</v>
      </c>
      <c r="N25" s="135">
        <v>0</v>
      </c>
      <c r="O25" s="135">
        <v>0</v>
      </c>
      <c r="P25" s="135">
        <v>0</v>
      </c>
      <c r="Q25">
        <v>6.16</v>
      </c>
      <c r="R25">
        <v>1.1200000000000001</v>
      </c>
      <c r="S25">
        <v>6.61</v>
      </c>
      <c r="T25">
        <v>9.31</v>
      </c>
      <c r="U25">
        <v>3.1</v>
      </c>
      <c r="V25">
        <v>3.1</v>
      </c>
      <c r="W25">
        <v>0</v>
      </c>
      <c r="X25">
        <v>0</v>
      </c>
      <c r="Y25">
        <v>0</v>
      </c>
      <c r="Z25">
        <v>0</v>
      </c>
      <c r="AA25">
        <v>0.08</v>
      </c>
      <c r="AB25">
        <v>0.04</v>
      </c>
    </row>
    <row r="26" spans="1:28">
      <c r="A26" t="s">
        <v>68</v>
      </c>
      <c r="B26" s="75">
        <v>131.04</v>
      </c>
      <c r="C26" s="75">
        <v>87.36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116.72</v>
      </c>
      <c r="J26">
        <v>272.39</v>
      </c>
      <c r="K26">
        <v>101.38</v>
      </c>
      <c r="L26">
        <v>5.45</v>
      </c>
      <c r="M26">
        <v>16.350000000000001</v>
      </c>
      <c r="N26" s="135">
        <v>0</v>
      </c>
      <c r="O26" s="135">
        <v>0</v>
      </c>
      <c r="P26" s="135">
        <v>0</v>
      </c>
      <c r="Q26">
        <v>6.16</v>
      </c>
      <c r="R26">
        <v>3.99</v>
      </c>
      <c r="S26">
        <v>6.61</v>
      </c>
      <c r="T26">
        <v>9.49</v>
      </c>
      <c r="U26">
        <v>3.16</v>
      </c>
      <c r="V26">
        <v>3.17</v>
      </c>
      <c r="W26">
        <v>0</v>
      </c>
      <c r="X26">
        <v>0</v>
      </c>
      <c r="Y26">
        <v>0</v>
      </c>
      <c r="Z26">
        <v>0</v>
      </c>
      <c r="AA26">
        <v>0.85</v>
      </c>
      <c r="AB26">
        <v>0.43</v>
      </c>
    </row>
    <row r="27" spans="1:28">
      <c r="A27" t="s">
        <v>69</v>
      </c>
      <c r="B27" s="75">
        <v>131.04</v>
      </c>
      <c r="C27" s="75">
        <v>87.36</v>
      </c>
      <c r="D27" s="135">
        <f t="shared" si="0"/>
        <v>25.9</v>
      </c>
      <c r="E27" s="75"/>
      <c r="F27" s="78">
        <v>0.28000000000000003</v>
      </c>
      <c r="G27" s="78">
        <v>0.3</v>
      </c>
      <c r="H27" s="78">
        <v>0.14000000000000001</v>
      </c>
      <c r="I27">
        <v>116.72</v>
      </c>
      <c r="J27">
        <v>272.39</v>
      </c>
      <c r="K27">
        <v>101.38</v>
      </c>
      <c r="L27">
        <v>5.22</v>
      </c>
      <c r="M27">
        <v>15.2</v>
      </c>
      <c r="N27" s="135">
        <v>6.61</v>
      </c>
      <c r="O27" s="135">
        <v>12.61</v>
      </c>
      <c r="P27" s="135">
        <v>6.68</v>
      </c>
      <c r="Q27">
        <v>6</v>
      </c>
      <c r="R27">
        <v>5.96</v>
      </c>
      <c r="S27">
        <v>6.33</v>
      </c>
      <c r="T27">
        <v>9.3800000000000008</v>
      </c>
      <c r="U27">
        <v>3.13</v>
      </c>
      <c r="V27">
        <v>3.12</v>
      </c>
      <c r="W27">
        <v>2.69</v>
      </c>
      <c r="X27">
        <v>0.54</v>
      </c>
      <c r="Y27">
        <v>0.06</v>
      </c>
      <c r="Z27">
        <v>0</v>
      </c>
      <c r="AA27">
        <v>2.29</v>
      </c>
      <c r="AB27">
        <v>1.1499999999999999</v>
      </c>
    </row>
    <row r="28" spans="1:28">
      <c r="A28" t="s">
        <v>70</v>
      </c>
      <c r="B28" s="75">
        <v>131.04</v>
      </c>
      <c r="C28" s="75">
        <v>87.36</v>
      </c>
      <c r="D28" s="135">
        <f t="shared" si="0"/>
        <v>41.03</v>
      </c>
      <c r="E28" s="75"/>
      <c r="F28" s="78">
        <v>0.35</v>
      </c>
      <c r="G28" s="78">
        <v>0.35</v>
      </c>
      <c r="H28" s="78">
        <v>0.36</v>
      </c>
      <c r="I28">
        <v>116.72</v>
      </c>
      <c r="J28">
        <v>272.39</v>
      </c>
      <c r="K28">
        <v>101.38</v>
      </c>
      <c r="L28">
        <v>5.22</v>
      </c>
      <c r="M28">
        <v>14.47</v>
      </c>
      <c r="N28" s="135">
        <v>13.34</v>
      </c>
      <c r="O28" s="135">
        <v>14.22</v>
      </c>
      <c r="P28" s="135">
        <v>13.47</v>
      </c>
      <c r="Q28">
        <v>6</v>
      </c>
      <c r="R28">
        <v>9.15</v>
      </c>
      <c r="S28">
        <v>6.33</v>
      </c>
      <c r="T28">
        <v>9.59</v>
      </c>
      <c r="U28">
        <v>3.2</v>
      </c>
      <c r="V28">
        <v>3.19</v>
      </c>
      <c r="W28">
        <v>6.79</v>
      </c>
      <c r="X28">
        <v>1.36</v>
      </c>
      <c r="Y28">
        <v>1</v>
      </c>
      <c r="Z28">
        <v>0</v>
      </c>
      <c r="AA28">
        <v>4.03</v>
      </c>
      <c r="AB28">
        <v>2.02</v>
      </c>
    </row>
    <row r="29" spans="1:28">
      <c r="A29" t="s">
        <v>71</v>
      </c>
      <c r="B29" s="75">
        <v>131.04</v>
      </c>
      <c r="C29" s="75">
        <v>87.36</v>
      </c>
      <c r="D29" s="135">
        <f t="shared" si="0"/>
        <v>50.12</v>
      </c>
      <c r="E29" s="75"/>
      <c r="F29" s="78">
        <v>0.75</v>
      </c>
      <c r="G29" s="78">
        <v>0.75</v>
      </c>
      <c r="H29" s="78">
        <v>0.78</v>
      </c>
      <c r="I29">
        <v>116.72</v>
      </c>
      <c r="J29">
        <v>272.39</v>
      </c>
      <c r="K29">
        <v>101.38</v>
      </c>
      <c r="L29">
        <v>5.22</v>
      </c>
      <c r="M29">
        <v>13.96</v>
      </c>
      <c r="N29" s="135">
        <v>16.71</v>
      </c>
      <c r="O29" s="135">
        <v>16.7</v>
      </c>
      <c r="P29" s="135">
        <v>16.71</v>
      </c>
      <c r="Q29">
        <v>6</v>
      </c>
      <c r="R29">
        <v>13.2</v>
      </c>
      <c r="S29">
        <v>6.33</v>
      </c>
      <c r="T29">
        <v>9.4600000000000009</v>
      </c>
      <c r="U29">
        <v>3.15</v>
      </c>
      <c r="V29">
        <v>3.16</v>
      </c>
      <c r="W29">
        <v>11.94</v>
      </c>
      <c r="X29">
        <v>2.39</v>
      </c>
      <c r="Y29">
        <v>2.59</v>
      </c>
      <c r="Z29">
        <v>0</v>
      </c>
      <c r="AA29">
        <v>6.33</v>
      </c>
      <c r="AB29">
        <v>3.17</v>
      </c>
    </row>
    <row r="30" spans="1:28">
      <c r="A30" t="s">
        <v>72</v>
      </c>
      <c r="B30" s="75">
        <v>131.04</v>
      </c>
      <c r="C30" s="75">
        <v>87.36</v>
      </c>
      <c r="D30" s="135">
        <f t="shared" si="0"/>
        <v>61.81</v>
      </c>
      <c r="E30" s="75"/>
      <c r="F30" s="78">
        <v>1.26</v>
      </c>
      <c r="G30" s="78">
        <v>1.26</v>
      </c>
      <c r="H30" s="78">
        <v>1.29</v>
      </c>
      <c r="I30">
        <v>116.72</v>
      </c>
      <c r="J30">
        <v>272.39</v>
      </c>
      <c r="K30">
        <v>101.38</v>
      </c>
      <c r="L30">
        <v>5.22</v>
      </c>
      <c r="M30">
        <v>13.5</v>
      </c>
      <c r="N30" s="135">
        <v>20.6</v>
      </c>
      <c r="O30" s="135">
        <v>20.61</v>
      </c>
      <c r="P30" s="135">
        <v>20.6</v>
      </c>
      <c r="Q30">
        <v>6</v>
      </c>
      <c r="R30">
        <v>18.09</v>
      </c>
      <c r="S30">
        <v>6.33</v>
      </c>
      <c r="T30">
        <v>9.32</v>
      </c>
      <c r="U30">
        <v>3.11</v>
      </c>
      <c r="V30">
        <v>3.1</v>
      </c>
      <c r="W30">
        <v>18.309999999999999</v>
      </c>
      <c r="X30">
        <v>3.66</v>
      </c>
      <c r="Y30">
        <v>4.01</v>
      </c>
      <c r="Z30">
        <v>0</v>
      </c>
      <c r="AA30">
        <v>9.31</v>
      </c>
      <c r="AB30">
        <v>4.66</v>
      </c>
    </row>
    <row r="31" spans="1:28">
      <c r="A31" t="s">
        <v>73</v>
      </c>
      <c r="B31" s="75">
        <v>131.04</v>
      </c>
      <c r="C31" s="75">
        <v>87.36</v>
      </c>
      <c r="D31" s="135">
        <f t="shared" si="0"/>
        <v>73.63</v>
      </c>
      <c r="E31" s="75"/>
      <c r="F31" s="78">
        <v>1.91</v>
      </c>
      <c r="G31" s="78">
        <v>1.91</v>
      </c>
      <c r="H31" s="78">
        <v>1.96</v>
      </c>
      <c r="I31">
        <v>116.72</v>
      </c>
      <c r="J31">
        <v>272.39</v>
      </c>
      <c r="K31">
        <v>101.38</v>
      </c>
      <c r="L31">
        <v>5.22</v>
      </c>
      <c r="M31">
        <v>13.12</v>
      </c>
      <c r="N31" s="135">
        <v>24.54</v>
      </c>
      <c r="O31" s="135">
        <v>24.55</v>
      </c>
      <c r="P31" s="135">
        <v>24.54</v>
      </c>
      <c r="Q31">
        <v>6</v>
      </c>
      <c r="R31">
        <v>23.57</v>
      </c>
      <c r="S31">
        <v>6.15</v>
      </c>
      <c r="T31">
        <v>9.35</v>
      </c>
      <c r="U31">
        <v>3.12</v>
      </c>
      <c r="V31">
        <v>3.1</v>
      </c>
      <c r="W31">
        <v>27.28</v>
      </c>
      <c r="X31">
        <v>5.46</v>
      </c>
      <c r="Y31">
        <v>6.75</v>
      </c>
      <c r="Z31">
        <v>2.87</v>
      </c>
      <c r="AA31">
        <v>12.85</v>
      </c>
      <c r="AB31">
        <v>6.43</v>
      </c>
    </row>
    <row r="32" spans="1:28">
      <c r="A32" t="s">
        <v>74</v>
      </c>
      <c r="B32" s="75">
        <v>131.04</v>
      </c>
      <c r="C32" s="75">
        <v>87.36</v>
      </c>
      <c r="D32" s="135">
        <f t="shared" si="0"/>
        <v>79.949999999999989</v>
      </c>
      <c r="E32" s="75"/>
      <c r="F32" s="78">
        <v>2.71</v>
      </c>
      <c r="G32" s="78">
        <v>2.71</v>
      </c>
      <c r="H32" s="78">
        <v>2.77</v>
      </c>
      <c r="I32">
        <v>116.72</v>
      </c>
      <c r="J32">
        <v>272.39</v>
      </c>
      <c r="K32">
        <v>101.38</v>
      </c>
      <c r="L32">
        <v>5.22</v>
      </c>
      <c r="M32">
        <v>7.02</v>
      </c>
      <c r="N32" s="135">
        <v>26.65</v>
      </c>
      <c r="O32" s="135">
        <v>26.65</v>
      </c>
      <c r="P32" s="135">
        <v>26.65</v>
      </c>
      <c r="Q32">
        <v>6</v>
      </c>
      <c r="R32">
        <v>29.45</v>
      </c>
      <c r="S32">
        <v>6.15</v>
      </c>
      <c r="T32">
        <v>9.67</v>
      </c>
      <c r="U32">
        <v>3.22</v>
      </c>
      <c r="V32">
        <v>3.22</v>
      </c>
      <c r="W32">
        <v>38.19</v>
      </c>
      <c r="X32">
        <v>7.64</v>
      </c>
      <c r="Y32">
        <v>10.26</v>
      </c>
      <c r="Z32">
        <v>6.31</v>
      </c>
      <c r="AA32">
        <v>17.149999999999999</v>
      </c>
      <c r="AB32">
        <v>8.58</v>
      </c>
    </row>
    <row r="33" spans="1:28">
      <c r="A33" t="s">
        <v>75</v>
      </c>
      <c r="B33" s="75">
        <v>131.04</v>
      </c>
      <c r="C33" s="75">
        <v>87.36</v>
      </c>
      <c r="D33" s="135">
        <f t="shared" si="0"/>
        <v>79.949999999999989</v>
      </c>
      <c r="E33" s="75"/>
      <c r="F33" s="78">
        <v>3.59</v>
      </c>
      <c r="G33" s="78">
        <v>3.59</v>
      </c>
      <c r="H33" s="78">
        <v>3.67</v>
      </c>
      <c r="I33">
        <v>116.72</v>
      </c>
      <c r="J33">
        <v>272.39</v>
      </c>
      <c r="K33">
        <v>101.38</v>
      </c>
      <c r="L33">
        <v>5.22</v>
      </c>
      <c r="M33">
        <v>6.17</v>
      </c>
      <c r="N33" s="135">
        <v>26.65</v>
      </c>
      <c r="O33" s="135">
        <v>26.65</v>
      </c>
      <c r="P33" s="135">
        <v>26.65</v>
      </c>
      <c r="Q33">
        <v>6</v>
      </c>
      <c r="R33">
        <v>33.26</v>
      </c>
      <c r="S33">
        <v>6.15</v>
      </c>
      <c r="T33">
        <v>9.75</v>
      </c>
      <c r="U33">
        <v>3.25</v>
      </c>
      <c r="V33">
        <v>3.25</v>
      </c>
      <c r="W33">
        <v>51.2</v>
      </c>
      <c r="X33">
        <v>10.24</v>
      </c>
      <c r="Y33">
        <v>14.08</v>
      </c>
      <c r="Z33">
        <v>10.18</v>
      </c>
      <c r="AA33">
        <v>22.17</v>
      </c>
      <c r="AB33">
        <v>11.08</v>
      </c>
    </row>
    <row r="34" spans="1:28">
      <c r="A34" t="s">
        <v>76</v>
      </c>
      <c r="B34" s="75">
        <v>131.04</v>
      </c>
      <c r="C34" s="75">
        <v>87.36</v>
      </c>
      <c r="D34" s="135">
        <f t="shared" si="0"/>
        <v>79.949999999999989</v>
      </c>
      <c r="E34" s="75"/>
      <c r="F34" s="78">
        <v>4.51</v>
      </c>
      <c r="G34" s="78">
        <v>4.51</v>
      </c>
      <c r="H34" s="78">
        <v>4.6100000000000003</v>
      </c>
      <c r="I34">
        <v>116.72</v>
      </c>
      <c r="J34">
        <v>272.39</v>
      </c>
      <c r="K34">
        <v>101.38</v>
      </c>
      <c r="L34">
        <v>5.22</v>
      </c>
      <c r="M34">
        <v>5.51</v>
      </c>
      <c r="N34" s="135">
        <v>26.65</v>
      </c>
      <c r="O34" s="135">
        <v>26.65</v>
      </c>
      <c r="P34" s="135">
        <v>26.65</v>
      </c>
      <c r="Q34">
        <v>6</v>
      </c>
      <c r="R34">
        <v>39.799999999999997</v>
      </c>
      <c r="S34">
        <v>6.15</v>
      </c>
      <c r="T34">
        <v>9.3000000000000007</v>
      </c>
      <c r="U34">
        <v>3.1</v>
      </c>
      <c r="V34">
        <v>3.1</v>
      </c>
      <c r="W34">
        <v>65.73</v>
      </c>
      <c r="X34">
        <v>13.15</v>
      </c>
      <c r="Y34">
        <v>13.52</v>
      </c>
      <c r="Z34">
        <v>13.5</v>
      </c>
      <c r="AA34">
        <v>27.79</v>
      </c>
      <c r="AB34">
        <v>13.9</v>
      </c>
    </row>
    <row r="35" spans="1:28">
      <c r="A35" t="s">
        <v>77</v>
      </c>
      <c r="B35" s="75">
        <v>131.04</v>
      </c>
      <c r="C35" s="75">
        <v>87.36</v>
      </c>
      <c r="D35" s="135">
        <f t="shared" si="0"/>
        <v>80.449999999999989</v>
      </c>
      <c r="E35" s="75"/>
      <c r="F35" s="78">
        <v>5.5</v>
      </c>
      <c r="G35" s="78">
        <v>5.5</v>
      </c>
      <c r="H35" s="78">
        <v>5.64</v>
      </c>
      <c r="I35">
        <v>116.72</v>
      </c>
      <c r="J35">
        <v>272.39</v>
      </c>
      <c r="K35">
        <v>101.38</v>
      </c>
      <c r="L35">
        <v>5.14</v>
      </c>
      <c r="M35">
        <v>4.87</v>
      </c>
      <c r="N35" s="135">
        <v>26.82</v>
      </c>
      <c r="O35" s="135">
        <v>26.81</v>
      </c>
      <c r="P35" s="135">
        <v>26.82</v>
      </c>
      <c r="Q35">
        <v>5.85</v>
      </c>
      <c r="R35">
        <v>47.32</v>
      </c>
      <c r="S35">
        <v>5.96</v>
      </c>
      <c r="T35">
        <v>9.73</v>
      </c>
      <c r="U35">
        <v>3.24</v>
      </c>
      <c r="V35">
        <v>3.25</v>
      </c>
      <c r="W35">
        <v>65.73</v>
      </c>
      <c r="X35">
        <v>13.15</v>
      </c>
      <c r="Y35">
        <v>18.5</v>
      </c>
      <c r="Z35">
        <v>17.27</v>
      </c>
      <c r="AA35">
        <v>33.700000000000003</v>
      </c>
      <c r="AB35">
        <v>16.84</v>
      </c>
    </row>
    <row r="36" spans="1:28">
      <c r="A36" t="s">
        <v>78</v>
      </c>
      <c r="B36" s="75">
        <v>131.04</v>
      </c>
      <c r="C36" s="75">
        <v>87.36</v>
      </c>
      <c r="D36" s="135">
        <f t="shared" si="0"/>
        <v>80.449999999999989</v>
      </c>
      <c r="E36" s="75"/>
      <c r="F36" s="78">
        <v>6.43</v>
      </c>
      <c r="G36" s="78">
        <v>6.43</v>
      </c>
      <c r="H36" s="78">
        <v>6.58</v>
      </c>
      <c r="I36">
        <v>116.72</v>
      </c>
      <c r="J36">
        <v>272.39</v>
      </c>
      <c r="K36">
        <v>101.38</v>
      </c>
      <c r="L36">
        <v>5.14</v>
      </c>
      <c r="M36">
        <v>4.43</v>
      </c>
      <c r="N36" s="135">
        <v>26.82</v>
      </c>
      <c r="O36" s="135">
        <v>26.81</v>
      </c>
      <c r="P36" s="135">
        <v>26.82</v>
      </c>
      <c r="Q36">
        <v>5.85</v>
      </c>
      <c r="R36">
        <v>56.36</v>
      </c>
      <c r="S36">
        <v>5.96</v>
      </c>
      <c r="T36">
        <v>9.6999999999999993</v>
      </c>
      <c r="U36">
        <v>3.23</v>
      </c>
      <c r="V36">
        <v>3.24</v>
      </c>
      <c r="W36">
        <v>81.25</v>
      </c>
      <c r="X36">
        <v>16.25</v>
      </c>
      <c r="Y36">
        <v>22.32</v>
      </c>
      <c r="Z36">
        <v>20.09</v>
      </c>
      <c r="AA36">
        <v>39.46</v>
      </c>
      <c r="AB36">
        <v>19.72</v>
      </c>
    </row>
    <row r="37" spans="1:28">
      <c r="A37" t="s">
        <v>79</v>
      </c>
      <c r="B37" s="75">
        <v>131.04</v>
      </c>
      <c r="C37" s="75">
        <v>87.36</v>
      </c>
      <c r="D37" s="135">
        <f t="shared" si="0"/>
        <v>80.449999999999989</v>
      </c>
      <c r="E37" s="75"/>
      <c r="F37" s="78">
        <v>7.3</v>
      </c>
      <c r="G37" s="78">
        <v>7.3</v>
      </c>
      <c r="H37" s="78">
        <v>7.48</v>
      </c>
      <c r="I37">
        <v>116.72</v>
      </c>
      <c r="J37">
        <v>272.39</v>
      </c>
      <c r="K37">
        <v>101.38</v>
      </c>
      <c r="L37">
        <v>5.14</v>
      </c>
      <c r="M37">
        <v>4</v>
      </c>
      <c r="N37" s="135">
        <v>26.82</v>
      </c>
      <c r="O37" s="135">
        <v>26.81</v>
      </c>
      <c r="P37" s="135">
        <v>26.82</v>
      </c>
      <c r="Q37">
        <v>5.85</v>
      </c>
      <c r="R37">
        <v>64.48</v>
      </c>
      <c r="S37">
        <v>5.96</v>
      </c>
      <c r="T37">
        <v>9.77</v>
      </c>
      <c r="U37">
        <v>3.25</v>
      </c>
      <c r="V37">
        <v>3.26</v>
      </c>
      <c r="W37">
        <v>96.93</v>
      </c>
      <c r="X37">
        <v>19.38</v>
      </c>
      <c r="Y37">
        <v>26.73</v>
      </c>
      <c r="Z37">
        <v>23.18</v>
      </c>
      <c r="AA37">
        <v>43.34</v>
      </c>
      <c r="AB37">
        <v>21.66</v>
      </c>
    </row>
    <row r="38" spans="1:28">
      <c r="A38" t="s">
        <v>80</v>
      </c>
      <c r="B38" s="75">
        <v>131.04</v>
      </c>
      <c r="C38" s="75">
        <v>87.36</v>
      </c>
      <c r="D38" s="135">
        <f t="shared" si="0"/>
        <v>80.449999999999989</v>
      </c>
      <c r="E38" s="75"/>
      <c r="F38" s="78">
        <v>8.14</v>
      </c>
      <c r="G38" s="78">
        <v>8.14</v>
      </c>
      <c r="H38" s="78">
        <v>8.34</v>
      </c>
      <c r="I38">
        <v>116.72</v>
      </c>
      <c r="J38">
        <v>272.39</v>
      </c>
      <c r="K38">
        <v>101.38</v>
      </c>
      <c r="L38">
        <v>5.14</v>
      </c>
      <c r="M38">
        <v>3.78</v>
      </c>
      <c r="N38" s="135">
        <v>26.82</v>
      </c>
      <c r="O38" s="135">
        <v>26.81</v>
      </c>
      <c r="P38" s="135">
        <v>26.82</v>
      </c>
      <c r="Q38">
        <v>5.85</v>
      </c>
      <c r="R38">
        <v>71.5</v>
      </c>
      <c r="S38">
        <v>5.96</v>
      </c>
      <c r="T38">
        <v>10.43</v>
      </c>
      <c r="U38">
        <v>3.48</v>
      </c>
      <c r="V38">
        <v>3.47</v>
      </c>
      <c r="W38">
        <v>129.63</v>
      </c>
      <c r="X38">
        <v>25.93</v>
      </c>
      <c r="Y38">
        <v>32.22</v>
      </c>
      <c r="Z38">
        <v>26.37</v>
      </c>
      <c r="AA38">
        <v>46.67</v>
      </c>
      <c r="AB38">
        <v>23.33</v>
      </c>
    </row>
    <row r="39" spans="1:28">
      <c r="A39" t="s">
        <v>81</v>
      </c>
      <c r="B39" s="75">
        <v>131.04</v>
      </c>
      <c r="C39" s="75">
        <v>87.36</v>
      </c>
      <c r="D39" s="135">
        <f t="shared" si="0"/>
        <v>80.449999999999989</v>
      </c>
      <c r="E39" s="75"/>
      <c r="F39" s="78">
        <v>8.93</v>
      </c>
      <c r="G39" s="78">
        <v>8.93</v>
      </c>
      <c r="H39" s="78">
        <v>9.16</v>
      </c>
      <c r="I39">
        <v>116.72</v>
      </c>
      <c r="J39">
        <v>272.39</v>
      </c>
      <c r="K39">
        <v>101.38</v>
      </c>
      <c r="L39">
        <v>4.28</v>
      </c>
      <c r="M39">
        <v>3.8</v>
      </c>
      <c r="N39" s="135">
        <v>26.82</v>
      </c>
      <c r="O39" s="135">
        <v>26.81</v>
      </c>
      <c r="P39" s="135">
        <v>26.82</v>
      </c>
      <c r="Q39">
        <v>5.08</v>
      </c>
      <c r="R39">
        <v>77.88</v>
      </c>
      <c r="S39">
        <v>5.77</v>
      </c>
      <c r="T39">
        <v>9.68</v>
      </c>
      <c r="U39">
        <v>3.23</v>
      </c>
      <c r="V39">
        <v>3.22</v>
      </c>
      <c r="W39">
        <v>150.44999999999999</v>
      </c>
      <c r="X39">
        <v>30.09</v>
      </c>
      <c r="Y39">
        <v>33.67</v>
      </c>
      <c r="Z39">
        <v>26.93</v>
      </c>
      <c r="AA39">
        <v>52</v>
      </c>
      <c r="AB39">
        <v>26</v>
      </c>
    </row>
    <row r="40" spans="1:28">
      <c r="A40" t="s">
        <v>82</v>
      </c>
      <c r="B40" s="75">
        <v>131.04</v>
      </c>
      <c r="C40" s="75">
        <v>87.36</v>
      </c>
      <c r="D40" s="135">
        <f t="shared" si="0"/>
        <v>80.449999999999989</v>
      </c>
      <c r="E40" s="75"/>
      <c r="F40" s="78">
        <v>9.73</v>
      </c>
      <c r="G40" s="78">
        <v>9.73</v>
      </c>
      <c r="H40" s="78">
        <v>9.9700000000000006</v>
      </c>
      <c r="I40">
        <v>116.72</v>
      </c>
      <c r="J40">
        <v>272.39</v>
      </c>
      <c r="K40">
        <v>101.38</v>
      </c>
      <c r="L40">
        <v>4.28</v>
      </c>
      <c r="M40">
        <v>3.52</v>
      </c>
      <c r="N40" s="135">
        <v>26.82</v>
      </c>
      <c r="O40" s="135">
        <v>26.81</v>
      </c>
      <c r="P40" s="135">
        <v>26.82</v>
      </c>
      <c r="Q40">
        <v>5.08</v>
      </c>
      <c r="R40">
        <v>84.02</v>
      </c>
      <c r="S40">
        <v>5.77</v>
      </c>
      <c r="T40">
        <v>9.76</v>
      </c>
      <c r="U40">
        <v>3.25</v>
      </c>
      <c r="V40">
        <v>3.26</v>
      </c>
      <c r="W40">
        <v>158.80000000000001</v>
      </c>
      <c r="X40">
        <v>31.76</v>
      </c>
      <c r="Y40">
        <v>38</v>
      </c>
      <c r="Z40">
        <v>29.57</v>
      </c>
      <c r="AA40">
        <v>57.34</v>
      </c>
      <c r="AB40">
        <v>28.66</v>
      </c>
    </row>
    <row r="41" spans="1:28">
      <c r="A41" t="s">
        <v>83</v>
      </c>
      <c r="B41" s="75">
        <v>131.04</v>
      </c>
      <c r="C41" s="75">
        <v>87.36</v>
      </c>
      <c r="D41" s="135">
        <f t="shared" si="0"/>
        <v>80.449999999999989</v>
      </c>
      <c r="E41" s="75"/>
      <c r="F41" s="78">
        <v>10.46</v>
      </c>
      <c r="G41" s="78">
        <v>10.46</v>
      </c>
      <c r="H41" s="78">
        <v>10.72</v>
      </c>
      <c r="I41">
        <v>116.72</v>
      </c>
      <c r="J41">
        <v>272.39</v>
      </c>
      <c r="K41">
        <v>101.38</v>
      </c>
      <c r="L41">
        <v>4.28</v>
      </c>
      <c r="M41">
        <v>3.17</v>
      </c>
      <c r="N41" s="135">
        <v>26.82</v>
      </c>
      <c r="O41" s="135">
        <v>26.81</v>
      </c>
      <c r="P41" s="135">
        <v>26.82</v>
      </c>
      <c r="Q41">
        <v>5.08</v>
      </c>
      <c r="R41">
        <v>89.48</v>
      </c>
      <c r="S41">
        <v>5.77</v>
      </c>
      <c r="T41">
        <v>9.4499999999999993</v>
      </c>
      <c r="U41">
        <v>3.15</v>
      </c>
      <c r="V41">
        <v>3.16</v>
      </c>
      <c r="W41">
        <v>175.76</v>
      </c>
      <c r="X41">
        <v>35.15</v>
      </c>
      <c r="Y41">
        <v>42.33</v>
      </c>
      <c r="Z41">
        <v>32.19</v>
      </c>
      <c r="AA41">
        <v>63.34</v>
      </c>
      <c r="AB41">
        <v>31.66</v>
      </c>
    </row>
    <row r="42" spans="1:28">
      <c r="A42" t="s">
        <v>84</v>
      </c>
      <c r="B42" s="75">
        <v>131.04</v>
      </c>
      <c r="C42" s="75">
        <v>87.36</v>
      </c>
      <c r="D42" s="135">
        <f t="shared" si="0"/>
        <v>80.449999999999989</v>
      </c>
      <c r="E42" s="75"/>
      <c r="F42" s="78">
        <v>11.13</v>
      </c>
      <c r="G42" s="78">
        <v>11.13</v>
      </c>
      <c r="H42" s="78">
        <v>11.41</v>
      </c>
      <c r="I42">
        <v>116.72</v>
      </c>
      <c r="J42">
        <v>272.39</v>
      </c>
      <c r="K42">
        <v>101.38</v>
      </c>
      <c r="L42">
        <v>4.28</v>
      </c>
      <c r="M42">
        <v>3.25</v>
      </c>
      <c r="N42" s="135">
        <v>26.82</v>
      </c>
      <c r="O42" s="135">
        <v>26.81</v>
      </c>
      <c r="P42" s="135">
        <v>26.82</v>
      </c>
      <c r="Q42">
        <v>5.08</v>
      </c>
      <c r="R42">
        <v>94.69</v>
      </c>
      <c r="S42">
        <v>5.77</v>
      </c>
      <c r="T42">
        <v>9.48</v>
      </c>
      <c r="U42">
        <v>3.16</v>
      </c>
      <c r="V42">
        <v>3.16</v>
      </c>
      <c r="W42">
        <v>191.9</v>
      </c>
      <c r="X42">
        <v>38.380000000000003</v>
      </c>
      <c r="Y42">
        <v>46.67</v>
      </c>
      <c r="Z42">
        <v>35.08</v>
      </c>
      <c r="AA42">
        <v>70</v>
      </c>
      <c r="AB42">
        <v>35</v>
      </c>
    </row>
    <row r="43" spans="1:28">
      <c r="A43" t="s">
        <v>85</v>
      </c>
      <c r="B43" s="75">
        <v>131.04</v>
      </c>
      <c r="C43" s="75">
        <v>87.36</v>
      </c>
      <c r="D43" s="135">
        <f t="shared" si="0"/>
        <v>80.449999999999989</v>
      </c>
      <c r="E43" s="75"/>
      <c r="F43" s="78">
        <v>11.68</v>
      </c>
      <c r="G43" s="78">
        <v>11.68</v>
      </c>
      <c r="H43" s="78">
        <v>11.97</v>
      </c>
      <c r="I43">
        <v>116.72</v>
      </c>
      <c r="J43">
        <v>272.39</v>
      </c>
      <c r="K43">
        <v>101.38</v>
      </c>
      <c r="L43">
        <v>4.13</v>
      </c>
      <c r="M43">
        <v>3.22</v>
      </c>
      <c r="N43" s="135">
        <v>26.82</v>
      </c>
      <c r="O43" s="135">
        <v>26.81</v>
      </c>
      <c r="P43" s="135">
        <v>26.82</v>
      </c>
      <c r="Q43">
        <v>5.01</v>
      </c>
      <c r="R43">
        <v>98.78</v>
      </c>
      <c r="S43">
        <v>6.15</v>
      </c>
      <c r="T43">
        <v>9.61</v>
      </c>
      <c r="U43">
        <v>3.2</v>
      </c>
      <c r="V43">
        <v>3.21</v>
      </c>
      <c r="W43">
        <v>150.21</v>
      </c>
      <c r="X43">
        <v>30.04</v>
      </c>
      <c r="Y43">
        <v>52.33</v>
      </c>
      <c r="Z43">
        <v>38</v>
      </c>
      <c r="AA43">
        <v>73.34</v>
      </c>
      <c r="AB43">
        <v>36.659999999999997</v>
      </c>
    </row>
    <row r="44" spans="1:28">
      <c r="A44" t="s">
        <v>86</v>
      </c>
      <c r="B44" s="75">
        <v>131.04</v>
      </c>
      <c r="C44" s="75">
        <v>87.36</v>
      </c>
      <c r="D44" s="135">
        <f t="shared" si="0"/>
        <v>80.449999999999989</v>
      </c>
      <c r="E44" s="75"/>
      <c r="F44" s="78">
        <v>12.2</v>
      </c>
      <c r="G44" s="78">
        <v>12.2</v>
      </c>
      <c r="H44" s="78">
        <v>12.51</v>
      </c>
      <c r="I44">
        <v>116.72</v>
      </c>
      <c r="J44">
        <v>272.39</v>
      </c>
      <c r="K44">
        <v>101.38</v>
      </c>
      <c r="L44">
        <v>4.13</v>
      </c>
      <c r="M44">
        <v>3.29</v>
      </c>
      <c r="N44" s="135">
        <v>26.82</v>
      </c>
      <c r="O44" s="135">
        <v>26.81</v>
      </c>
      <c r="P44" s="135">
        <v>26.82</v>
      </c>
      <c r="Q44">
        <v>5.01</v>
      </c>
      <c r="R44">
        <v>101.61</v>
      </c>
      <c r="S44">
        <v>6.15</v>
      </c>
      <c r="T44">
        <v>9.34</v>
      </c>
      <c r="U44">
        <v>3.11</v>
      </c>
      <c r="V44">
        <v>3.11</v>
      </c>
      <c r="W44">
        <v>162.71</v>
      </c>
      <c r="X44">
        <v>32.54</v>
      </c>
      <c r="Y44">
        <v>56.67</v>
      </c>
      <c r="Z44">
        <v>40.22</v>
      </c>
      <c r="AA44">
        <v>76.67</v>
      </c>
      <c r="AB44">
        <v>38.33</v>
      </c>
    </row>
    <row r="45" spans="1:28">
      <c r="A45" t="s">
        <v>87</v>
      </c>
      <c r="B45" s="75">
        <v>131.04</v>
      </c>
      <c r="C45" s="75">
        <v>87.36</v>
      </c>
      <c r="D45" s="135">
        <f t="shared" si="0"/>
        <v>80.449999999999989</v>
      </c>
      <c r="E45" s="75"/>
      <c r="F45" s="78">
        <v>12.69</v>
      </c>
      <c r="G45" s="78">
        <v>12.69</v>
      </c>
      <c r="H45" s="78">
        <v>13</v>
      </c>
      <c r="I45">
        <v>116.72</v>
      </c>
      <c r="J45">
        <v>272.39</v>
      </c>
      <c r="K45">
        <v>101.38</v>
      </c>
      <c r="L45">
        <v>4.13</v>
      </c>
      <c r="M45">
        <v>3.21</v>
      </c>
      <c r="N45" s="135">
        <v>26.82</v>
      </c>
      <c r="O45" s="135">
        <v>26.81</v>
      </c>
      <c r="P45" s="135">
        <v>26.82</v>
      </c>
      <c r="Q45">
        <v>5.01</v>
      </c>
      <c r="R45">
        <v>95.06</v>
      </c>
      <c r="S45">
        <v>6.15</v>
      </c>
      <c r="T45">
        <v>9.61</v>
      </c>
      <c r="U45">
        <v>3.2</v>
      </c>
      <c r="V45">
        <v>3.22</v>
      </c>
      <c r="W45">
        <v>179.38</v>
      </c>
      <c r="X45">
        <v>35.869999999999997</v>
      </c>
      <c r="Y45">
        <v>67.069999999999993</v>
      </c>
      <c r="Z45">
        <v>36.28</v>
      </c>
      <c r="AA45">
        <v>83.85</v>
      </c>
      <c r="AB45">
        <v>41.92</v>
      </c>
    </row>
    <row r="46" spans="1:28">
      <c r="A46" t="s">
        <v>88</v>
      </c>
      <c r="B46" s="75">
        <v>131.04</v>
      </c>
      <c r="C46" s="75">
        <v>87.36</v>
      </c>
      <c r="D46" s="135">
        <f t="shared" si="0"/>
        <v>80.449999999999989</v>
      </c>
      <c r="E46" s="75"/>
      <c r="F46" s="78">
        <v>13</v>
      </c>
      <c r="G46" s="78">
        <v>13</v>
      </c>
      <c r="H46" s="78">
        <v>13.32</v>
      </c>
      <c r="I46">
        <v>116.72</v>
      </c>
      <c r="J46">
        <v>272.39</v>
      </c>
      <c r="K46">
        <v>101.38</v>
      </c>
      <c r="L46">
        <v>4.13</v>
      </c>
      <c r="M46">
        <v>3.28</v>
      </c>
      <c r="N46" s="135">
        <v>26.82</v>
      </c>
      <c r="O46" s="135">
        <v>26.81</v>
      </c>
      <c r="P46" s="135">
        <v>26.82</v>
      </c>
      <c r="Q46">
        <v>5.01</v>
      </c>
      <c r="R46">
        <v>100.58</v>
      </c>
      <c r="S46">
        <v>6.15</v>
      </c>
      <c r="T46">
        <v>9.56</v>
      </c>
      <c r="U46">
        <v>3.19</v>
      </c>
      <c r="V46">
        <v>3.19</v>
      </c>
      <c r="W46">
        <v>191.88</v>
      </c>
      <c r="X46">
        <v>38.369999999999997</v>
      </c>
      <c r="Y46">
        <v>69.510000000000005</v>
      </c>
      <c r="Z46">
        <v>37.53</v>
      </c>
      <c r="AA46">
        <v>85.34</v>
      </c>
      <c r="AB46">
        <v>42.66</v>
      </c>
    </row>
    <row r="47" spans="1:28">
      <c r="A47" t="s">
        <v>89</v>
      </c>
      <c r="B47" s="75">
        <v>131.04</v>
      </c>
      <c r="C47" s="75">
        <v>87.36</v>
      </c>
      <c r="D47" s="135">
        <f t="shared" si="0"/>
        <v>80.449999999999989</v>
      </c>
      <c r="E47" s="75"/>
      <c r="F47" s="78">
        <v>13.24</v>
      </c>
      <c r="G47" s="78">
        <v>13.24</v>
      </c>
      <c r="H47" s="78">
        <v>13.57</v>
      </c>
      <c r="I47">
        <v>116.72</v>
      </c>
      <c r="J47">
        <v>272.39</v>
      </c>
      <c r="K47">
        <v>101.38</v>
      </c>
      <c r="L47">
        <v>4.13</v>
      </c>
      <c r="M47">
        <v>3.23</v>
      </c>
      <c r="N47" s="135">
        <v>26.82</v>
      </c>
      <c r="O47" s="135">
        <v>26.81</v>
      </c>
      <c r="P47" s="135">
        <v>26.82</v>
      </c>
      <c r="Q47">
        <v>5.08</v>
      </c>
      <c r="R47">
        <v>103.36</v>
      </c>
      <c r="S47">
        <v>5.96</v>
      </c>
      <c r="T47">
        <v>9.36</v>
      </c>
      <c r="U47">
        <v>3.12</v>
      </c>
      <c r="V47">
        <v>3.13</v>
      </c>
      <c r="W47">
        <v>199.95</v>
      </c>
      <c r="X47">
        <v>39.99</v>
      </c>
      <c r="Y47">
        <v>54.3</v>
      </c>
      <c r="Z47">
        <v>38.65</v>
      </c>
      <c r="AA47">
        <v>86.46</v>
      </c>
      <c r="AB47">
        <v>43.23</v>
      </c>
    </row>
    <row r="48" spans="1:28">
      <c r="A48" t="s">
        <v>90</v>
      </c>
      <c r="B48" s="75">
        <v>131.04</v>
      </c>
      <c r="C48" s="75">
        <v>87.36</v>
      </c>
      <c r="D48" s="135">
        <f t="shared" si="0"/>
        <v>80.449999999999989</v>
      </c>
      <c r="E48" s="75"/>
      <c r="F48" s="78">
        <v>11.85</v>
      </c>
      <c r="G48" s="78">
        <v>11.85</v>
      </c>
      <c r="H48" s="78">
        <v>12.15</v>
      </c>
      <c r="I48">
        <v>116.72</v>
      </c>
      <c r="J48">
        <v>272.39</v>
      </c>
      <c r="K48">
        <v>101.38</v>
      </c>
      <c r="L48">
        <v>4.13</v>
      </c>
      <c r="M48">
        <v>3.29</v>
      </c>
      <c r="N48" s="135">
        <v>26.82</v>
      </c>
      <c r="O48" s="135">
        <v>26.81</v>
      </c>
      <c r="P48" s="135">
        <v>26.82</v>
      </c>
      <c r="Q48">
        <v>5.08</v>
      </c>
      <c r="R48">
        <v>102.81</v>
      </c>
      <c r="S48">
        <v>5.96</v>
      </c>
      <c r="T48">
        <v>9.36</v>
      </c>
      <c r="U48">
        <v>3.12</v>
      </c>
      <c r="V48">
        <v>3.13</v>
      </c>
      <c r="W48">
        <v>211.7</v>
      </c>
      <c r="X48">
        <v>42.34</v>
      </c>
      <c r="Y48">
        <v>55.21</v>
      </c>
      <c r="Z48">
        <v>40.25</v>
      </c>
      <c r="AA48">
        <v>87.42</v>
      </c>
      <c r="AB48">
        <v>43.71</v>
      </c>
    </row>
    <row r="49" spans="1:28">
      <c r="A49" t="s">
        <v>91</v>
      </c>
      <c r="B49" s="75">
        <v>131.04</v>
      </c>
      <c r="C49" s="75">
        <v>87.36</v>
      </c>
      <c r="D49" s="135">
        <f t="shared" si="0"/>
        <v>80.449999999999989</v>
      </c>
      <c r="E49" s="75"/>
      <c r="F49" s="78">
        <v>12.03</v>
      </c>
      <c r="G49" s="78">
        <v>12.03</v>
      </c>
      <c r="H49" s="78">
        <v>12.33</v>
      </c>
      <c r="I49">
        <v>116.72</v>
      </c>
      <c r="J49">
        <v>272.39</v>
      </c>
      <c r="K49">
        <v>101.38</v>
      </c>
      <c r="L49">
        <v>4.13</v>
      </c>
      <c r="M49">
        <v>3.21</v>
      </c>
      <c r="N49" s="135">
        <v>26.82</v>
      </c>
      <c r="O49" s="135">
        <v>26.81</v>
      </c>
      <c r="P49" s="135">
        <v>26.82</v>
      </c>
      <c r="Q49">
        <v>5.08</v>
      </c>
      <c r="R49">
        <v>103.96</v>
      </c>
      <c r="S49">
        <v>5.96</v>
      </c>
      <c r="T49">
        <v>9.48</v>
      </c>
      <c r="U49">
        <v>3.16</v>
      </c>
      <c r="V49">
        <v>3.15</v>
      </c>
      <c r="W49">
        <v>212.24</v>
      </c>
      <c r="X49">
        <v>42.45</v>
      </c>
      <c r="Y49">
        <v>55.56</v>
      </c>
      <c r="Z49">
        <v>42.51</v>
      </c>
      <c r="AA49">
        <v>73.34</v>
      </c>
      <c r="AB49">
        <v>36.659999999999997</v>
      </c>
    </row>
    <row r="50" spans="1:28">
      <c r="A50" t="s">
        <v>92</v>
      </c>
      <c r="B50" s="75">
        <v>131.04</v>
      </c>
      <c r="C50" s="75">
        <v>87.36</v>
      </c>
      <c r="D50" s="135">
        <f t="shared" si="0"/>
        <v>80.449999999999989</v>
      </c>
      <c r="E50" s="75"/>
      <c r="F50" s="78">
        <v>12.16</v>
      </c>
      <c r="G50" s="78">
        <v>12.16</v>
      </c>
      <c r="H50" s="78">
        <v>12.46</v>
      </c>
      <c r="I50">
        <v>116.72</v>
      </c>
      <c r="J50">
        <v>272.39</v>
      </c>
      <c r="K50">
        <v>101.38</v>
      </c>
      <c r="L50">
        <v>4.13</v>
      </c>
      <c r="M50">
        <v>3.28</v>
      </c>
      <c r="N50" s="135">
        <v>26.82</v>
      </c>
      <c r="O50" s="135">
        <v>26.81</v>
      </c>
      <c r="P50" s="135">
        <v>26.82</v>
      </c>
      <c r="Q50">
        <v>5.08</v>
      </c>
      <c r="R50">
        <v>107.44</v>
      </c>
      <c r="S50">
        <v>5.96</v>
      </c>
      <c r="T50">
        <v>9.4</v>
      </c>
      <c r="U50">
        <v>3.13</v>
      </c>
      <c r="V50">
        <v>3.14</v>
      </c>
      <c r="W50">
        <v>181.09</v>
      </c>
      <c r="X50">
        <v>36.22</v>
      </c>
      <c r="Y50">
        <v>55.71</v>
      </c>
      <c r="Z50">
        <v>44.68</v>
      </c>
      <c r="AA50">
        <v>76.67</v>
      </c>
      <c r="AB50">
        <v>38.33</v>
      </c>
    </row>
    <row r="51" spans="1:28">
      <c r="A51" t="s">
        <v>93</v>
      </c>
      <c r="B51" s="75">
        <v>131.04</v>
      </c>
      <c r="C51" s="75">
        <v>87.36</v>
      </c>
      <c r="D51" s="135">
        <f t="shared" si="0"/>
        <v>80.449999999999989</v>
      </c>
      <c r="E51" s="75"/>
      <c r="F51" s="78">
        <v>12.32</v>
      </c>
      <c r="G51" s="78">
        <v>12.32</v>
      </c>
      <c r="H51" s="78">
        <v>12.62</v>
      </c>
      <c r="I51">
        <v>116.72</v>
      </c>
      <c r="J51">
        <v>272.39</v>
      </c>
      <c r="K51">
        <v>101.38</v>
      </c>
      <c r="L51">
        <v>4.45</v>
      </c>
      <c r="M51">
        <v>3.23</v>
      </c>
      <c r="N51" s="135">
        <v>26.82</v>
      </c>
      <c r="O51" s="135">
        <v>26.81</v>
      </c>
      <c r="P51" s="135">
        <v>26.82</v>
      </c>
      <c r="Q51">
        <v>5.08</v>
      </c>
      <c r="R51">
        <v>108.21</v>
      </c>
      <c r="S51">
        <v>5.77</v>
      </c>
      <c r="T51">
        <v>9.49</v>
      </c>
      <c r="U51">
        <v>3.16</v>
      </c>
      <c r="V51">
        <v>3.17</v>
      </c>
      <c r="W51">
        <v>182.01</v>
      </c>
      <c r="X51">
        <v>36.4</v>
      </c>
      <c r="Y51">
        <v>66.42</v>
      </c>
      <c r="Z51">
        <v>43.84</v>
      </c>
      <c r="AA51">
        <v>78.67</v>
      </c>
      <c r="AB51">
        <v>39.33</v>
      </c>
    </row>
    <row r="52" spans="1:28">
      <c r="A52" t="s">
        <v>94</v>
      </c>
      <c r="B52" s="75">
        <v>131.04</v>
      </c>
      <c r="C52" s="75">
        <v>87.36</v>
      </c>
      <c r="D52" s="135">
        <f t="shared" si="0"/>
        <v>80.449999999999989</v>
      </c>
      <c r="E52" s="75"/>
      <c r="F52" s="78">
        <v>12.38</v>
      </c>
      <c r="G52" s="78">
        <v>12.38</v>
      </c>
      <c r="H52" s="78">
        <v>12.67</v>
      </c>
      <c r="I52">
        <v>116.72</v>
      </c>
      <c r="J52">
        <v>272.39</v>
      </c>
      <c r="K52">
        <v>101.38</v>
      </c>
      <c r="L52">
        <v>4.45</v>
      </c>
      <c r="M52">
        <v>3.26</v>
      </c>
      <c r="N52" s="135">
        <v>26.82</v>
      </c>
      <c r="O52" s="135">
        <v>26.81</v>
      </c>
      <c r="P52" s="135">
        <v>26.82</v>
      </c>
      <c r="Q52">
        <v>5.08</v>
      </c>
      <c r="R52">
        <v>108.86</v>
      </c>
      <c r="S52">
        <v>5.77</v>
      </c>
      <c r="T52">
        <v>9.66</v>
      </c>
      <c r="U52">
        <v>3.22</v>
      </c>
      <c r="V52">
        <v>3.22</v>
      </c>
      <c r="W52">
        <v>182.67</v>
      </c>
      <c r="X52">
        <v>36.53</v>
      </c>
      <c r="Y52">
        <v>69.680000000000007</v>
      </c>
      <c r="Z52">
        <v>44.28</v>
      </c>
      <c r="AA52">
        <v>80</v>
      </c>
      <c r="AB52">
        <v>40</v>
      </c>
    </row>
    <row r="53" spans="1:28">
      <c r="A53" t="s">
        <v>95</v>
      </c>
      <c r="B53" s="75">
        <v>131.04</v>
      </c>
      <c r="C53" s="75">
        <v>87.36</v>
      </c>
      <c r="D53" s="135">
        <f t="shared" si="0"/>
        <v>80.449999999999989</v>
      </c>
      <c r="E53" s="75"/>
      <c r="F53" s="78">
        <v>12.41</v>
      </c>
      <c r="G53" s="78">
        <v>12.41</v>
      </c>
      <c r="H53" s="78">
        <v>12.72</v>
      </c>
      <c r="I53">
        <v>116.72</v>
      </c>
      <c r="J53">
        <v>272.39</v>
      </c>
      <c r="K53">
        <v>101.38</v>
      </c>
      <c r="L53">
        <v>4.45</v>
      </c>
      <c r="M53">
        <v>7.7</v>
      </c>
      <c r="N53" s="135">
        <v>26.82</v>
      </c>
      <c r="O53" s="135">
        <v>26.81</v>
      </c>
      <c r="P53" s="135">
        <v>26.82</v>
      </c>
      <c r="Q53">
        <v>5.08</v>
      </c>
      <c r="R53">
        <v>105.49</v>
      </c>
      <c r="S53">
        <v>5.77</v>
      </c>
      <c r="T53">
        <v>12.72</v>
      </c>
      <c r="U53">
        <v>4.24</v>
      </c>
      <c r="V53">
        <v>4.2300000000000004</v>
      </c>
      <c r="W53">
        <v>183.06</v>
      </c>
      <c r="X53">
        <v>36.61</v>
      </c>
      <c r="Y53">
        <v>63.89</v>
      </c>
      <c r="Z53">
        <v>44.56</v>
      </c>
      <c r="AA53">
        <v>81.34</v>
      </c>
      <c r="AB53">
        <v>40.659999999999997</v>
      </c>
    </row>
    <row r="54" spans="1:28">
      <c r="A54" t="s">
        <v>96</v>
      </c>
      <c r="B54" s="75">
        <v>131.04</v>
      </c>
      <c r="C54" s="75">
        <v>87.36</v>
      </c>
      <c r="D54" s="135">
        <f t="shared" si="0"/>
        <v>80.449999999999989</v>
      </c>
      <c r="E54" s="75"/>
      <c r="F54" s="78">
        <v>14.58</v>
      </c>
      <c r="G54" s="78">
        <v>14.58</v>
      </c>
      <c r="H54" s="78">
        <v>14.94</v>
      </c>
      <c r="I54">
        <v>116.72</v>
      </c>
      <c r="J54">
        <v>272.39</v>
      </c>
      <c r="K54">
        <v>101.38</v>
      </c>
      <c r="L54">
        <v>4.45</v>
      </c>
      <c r="M54">
        <v>7.79</v>
      </c>
      <c r="N54" s="135">
        <v>26.82</v>
      </c>
      <c r="O54" s="135">
        <v>26.81</v>
      </c>
      <c r="P54" s="135">
        <v>26.82</v>
      </c>
      <c r="Q54">
        <v>5.08</v>
      </c>
      <c r="R54">
        <v>105.3</v>
      </c>
      <c r="S54">
        <v>5.77</v>
      </c>
      <c r="T54">
        <v>14.78</v>
      </c>
      <c r="U54">
        <v>4.93</v>
      </c>
      <c r="V54">
        <v>4.92</v>
      </c>
      <c r="W54">
        <v>183.19</v>
      </c>
      <c r="X54">
        <v>36.64</v>
      </c>
      <c r="Y54">
        <v>64.040000000000006</v>
      </c>
      <c r="Z54">
        <v>45.38</v>
      </c>
      <c r="AA54">
        <v>82</v>
      </c>
      <c r="AB54">
        <v>41</v>
      </c>
    </row>
    <row r="55" spans="1:28">
      <c r="A55" t="s">
        <v>97</v>
      </c>
      <c r="B55" s="75">
        <v>131.04</v>
      </c>
      <c r="C55" s="75">
        <v>87.36</v>
      </c>
      <c r="D55" s="135">
        <f t="shared" si="0"/>
        <v>80.449999999999989</v>
      </c>
      <c r="E55" s="75"/>
      <c r="F55" s="78">
        <v>14.37</v>
      </c>
      <c r="G55" s="78">
        <v>14.37</v>
      </c>
      <c r="H55" s="78">
        <v>14.72</v>
      </c>
      <c r="I55">
        <v>116.72</v>
      </c>
      <c r="J55">
        <v>272.39</v>
      </c>
      <c r="K55">
        <v>101.38</v>
      </c>
      <c r="L55">
        <v>4.5199999999999996</v>
      </c>
      <c r="M55">
        <v>7.88</v>
      </c>
      <c r="N55" s="135">
        <v>26.82</v>
      </c>
      <c r="O55" s="135">
        <v>26.81</v>
      </c>
      <c r="P55" s="135">
        <v>26.82</v>
      </c>
      <c r="Q55">
        <v>5.32</v>
      </c>
      <c r="R55">
        <v>105.43</v>
      </c>
      <c r="S55">
        <v>5.77</v>
      </c>
      <c r="T55">
        <v>17.43</v>
      </c>
      <c r="U55">
        <v>5.81</v>
      </c>
      <c r="V55">
        <v>5.81</v>
      </c>
      <c r="W55">
        <v>183.06</v>
      </c>
      <c r="X55">
        <v>36.61</v>
      </c>
      <c r="Y55">
        <v>63.52</v>
      </c>
      <c r="Z55">
        <v>46.09</v>
      </c>
      <c r="AA55">
        <v>88.67</v>
      </c>
      <c r="AB55">
        <v>44.33</v>
      </c>
    </row>
    <row r="56" spans="1:28">
      <c r="A56" t="s">
        <v>98</v>
      </c>
      <c r="B56" s="75">
        <v>131.04</v>
      </c>
      <c r="C56" s="75">
        <v>87.36</v>
      </c>
      <c r="D56" s="135">
        <f t="shared" si="0"/>
        <v>80.449999999999989</v>
      </c>
      <c r="E56" s="75"/>
      <c r="F56" s="78">
        <v>14.24</v>
      </c>
      <c r="G56" s="78">
        <v>14.24</v>
      </c>
      <c r="H56" s="78">
        <v>14.6</v>
      </c>
      <c r="I56">
        <v>116.72</v>
      </c>
      <c r="J56">
        <v>272.39</v>
      </c>
      <c r="K56">
        <v>101.38</v>
      </c>
      <c r="L56">
        <v>4.5199999999999996</v>
      </c>
      <c r="M56">
        <v>14.12</v>
      </c>
      <c r="N56" s="135">
        <v>26.82</v>
      </c>
      <c r="O56" s="135">
        <v>26.81</v>
      </c>
      <c r="P56" s="135">
        <v>26.82</v>
      </c>
      <c r="Q56">
        <v>5.32</v>
      </c>
      <c r="R56">
        <v>104.27</v>
      </c>
      <c r="S56">
        <v>5.77</v>
      </c>
      <c r="T56">
        <v>19.8</v>
      </c>
      <c r="U56">
        <v>6.6</v>
      </c>
      <c r="V56">
        <v>6.59</v>
      </c>
      <c r="W56">
        <v>182.67</v>
      </c>
      <c r="X56">
        <v>36.53</v>
      </c>
      <c r="Y56">
        <v>56.77</v>
      </c>
      <c r="Z56">
        <v>46.04</v>
      </c>
      <c r="AA56">
        <v>88</v>
      </c>
      <c r="AB56">
        <v>44</v>
      </c>
    </row>
    <row r="57" spans="1:28">
      <c r="A57" t="s">
        <v>99</v>
      </c>
      <c r="B57" s="75">
        <v>131.04</v>
      </c>
      <c r="C57" s="75">
        <v>87.36</v>
      </c>
      <c r="D57" s="135">
        <f t="shared" si="0"/>
        <v>80.449999999999989</v>
      </c>
      <c r="E57" s="75"/>
      <c r="F57" s="78">
        <v>14.14</v>
      </c>
      <c r="G57" s="78">
        <v>14.14</v>
      </c>
      <c r="H57" s="78">
        <v>14.47</v>
      </c>
      <c r="I57">
        <v>116.72</v>
      </c>
      <c r="J57">
        <v>272.39</v>
      </c>
      <c r="K57">
        <v>101.38</v>
      </c>
      <c r="L57">
        <v>4.5199999999999996</v>
      </c>
      <c r="M57">
        <v>12.8</v>
      </c>
      <c r="N57" s="135">
        <v>26.82</v>
      </c>
      <c r="O57" s="135">
        <v>26.81</v>
      </c>
      <c r="P57" s="135">
        <v>26.82</v>
      </c>
      <c r="Q57">
        <v>5.32</v>
      </c>
      <c r="R57">
        <v>103.28</v>
      </c>
      <c r="S57">
        <v>5.77</v>
      </c>
      <c r="T57">
        <v>21.9</v>
      </c>
      <c r="U57">
        <v>7.3</v>
      </c>
      <c r="V57">
        <v>7.3</v>
      </c>
      <c r="W57">
        <v>182.01</v>
      </c>
      <c r="X57">
        <v>36.4</v>
      </c>
      <c r="Y57">
        <v>56.94</v>
      </c>
      <c r="Z57">
        <v>32.32</v>
      </c>
      <c r="AA57">
        <v>87.34</v>
      </c>
      <c r="AB57">
        <v>43.66</v>
      </c>
    </row>
    <row r="58" spans="1:28">
      <c r="A58" t="s">
        <v>100</v>
      </c>
      <c r="B58" s="75">
        <v>131.04</v>
      </c>
      <c r="C58" s="75">
        <v>87.36</v>
      </c>
      <c r="D58" s="135">
        <f t="shared" si="0"/>
        <v>80.449999999999989</v>
      </c>
      <c r="E58" s="75"/>
      <c r="F58" s="78">
        <v>13.63</v>
      </c>
      <c r="G58" s="78">
        <v>13.63</v>
      </c>
      <c r="H58" s="78">
        <v>13.98</v>
      </c>
      <c r="I58">
        <v>116.72</v>
      </c>
      <c r="J58">
        <v>272.39</v>
      </c>
      <c r="K58">
        <v>101.38</v>
      </c>
      <c r="L58">
        <v>4.5199999999999996</v>
      </c>
      <c r="M58">
        <v>11.41</v>
      </c>
      <c r="N58" s="135">
        <v>26.82</v>
      </c>
      <c r="O58" s="135">
        <v>26.81</v>
      </c>
      <c r="P58" s="135">
        <v>26.82</v>
      </c>
      <c r="Q58">
        <v>5.32</v>
      </c>
      <c r="R58">
        <v>100.53</v>
      </c>
      <c r="S58">
        <v>5.77</v>
      </c>
      <c r="T58">
        <v>22.63</v>
      </c>
      <c r="U58">
        <v>7.54</v>
      </c>
      <c r="V58">
        <v>7.55</v>
      </c>
      <c r="W58">
        <v>181.09</v>
      </c>
      <c r="X58">
        <v>36.22</v>
      </c>
      <c r="Y58">
        <v>56.17</v>
      </c>
      <c r="Z58">
        <v>31.58</v>
      </c>
      <c r="AA58">
        <v>86.67</v>
      </c>
      <c r="AB58">
        <v>43.33</v>
      </c>
    </row>
    <row r="59" spans="1:28">
      <c r="A59" t="s">
        <v>101</v>
      </c>
      <c r="B59" s="75">
        <v>131.04</v>
      </c>
      <c r="C59" s="75">
        <v>87.36</v>
      </c>
      <c r="D59" s="135">
        <f t="shared" si="0"/>
        <v>80.449999999999989</v>
      </c>
      <c r="E59" s="75"/>
      <c r="F59" s="78">
        <v>13.42</v>
      </c>
      <c r="G59" s="78">
        <v>13.42</v>
      </c>
      <c r="H59" s="78">
        <v>13.76</v>
      </c>
      <c r="I59">
        <v>116.72</v>
      </c>
      <c r="J59">
        <v>272.39</v>
      </c>
      <c r="K59">
        <v>101.38</v>
      </c>
      <c r="L59">
        <v>4.5199999999999996</v>
      </c>
      <c r="M59">
        <v>11.02</v>
      </c>
      <c r="N59" s="135">
        <v>26.82</v>
      </c>
      <c r="O59" s="135">
        <v>26.81</v>
      </c>
      <c r="P59" s="135">
        <v>26.82</v>
      </c>
      <c r="Q59">
        <v>5.32</v>
      </c>
      <c r="R59">
        <v>94.34</v>
      </c>
      <c r="S59">
        <v>5.87</v>
      </c>
      <c r="T59">
        <v>9.61</v>
      </c>
      <c r="U59">
        <v>3.2</v>
      </c>
      <c r="V59">
        <v>3.21</v>
      </c>
      <c r="W59">
        <v>179.91</v>
      </c>
      <c r="X59">
        <v>35.979999999999997</v>
      </c>
      <c r="Y59">
        <v>55.75</v>
      </c>
      <c r="Z59">
        <v>30.74</v>
      </c>
      <c r="AA59">
        <v>85.34</v>
      </c>
      <c r="AB59">
        <v>42.66</v>
      </c>
    </row>
    <row r="60" spans="1:28">
      <c r="A60" t="s">
        <v>102</v>
      </c>
      <c r="B60" s="75">
        <v>131.04</v>
      </c>
      <c r="C60" s="75">
        <v>87.36</v>
      </c>
      <c r="D60" s="135">
        <f t="shared" si="0"/>
        <v>80.449999999999989</v>
      </c>
      <c r="E60" s="75"/>
      <c r="F60" s="78">
        <v>13.07</v>
      </c>
      <c r="G60" s="78">
        <v>13.07</v>
      </c>
      <c r="H60" s="78">
        <v>13.41</v>
      </c>
      <c r="I60">
        <v>116.72</v>
      </c>
      <c r="J60">
        <v>272.39</v>
      </c>
      <c r="K60">
        <v>101.38</v>
      </c>
      <c r="L60">
        <v>4.5199999999999996</v>
      </c>
      <c r="M60">
        <v>10.44</v>
      </c>
      <c r="N60" s="135">
        <v>26.82</v>
      </c>
      <c r="O60" s="135">
        <v>26.81</v>
      </c>
      <c r="P60" s="135">
        <v>26.82</v>
      </c>
      <c r="Q60">
        <v>5.32</v>
      </c>
      <c r="R60">
        <v>83.82</v>
      </c>
      <c r="S60">
        <v>5.87</v>
      </c>
      <c r="T60">
        <v>9.34</v>
      </c>
      <c r="U60">
        <v>3.11</v>
      </c>
      <c r="V60">
        <v>3.11</v>
      </c>
      <c r="W60">
        <v>177.51</v>
      </c>
      <c r="X60">
        <v>35.5</v>
      </c>
      <c r="Y60">
        <v>34.840000000000003</v>
      </c>
      <c r="Z60">
        <v>27.47</v>
      </c>
      <c r="AA60">
        <v>83.34</v>
      </c>
      <c r="AB60">
        <v>41.66</v>
      </c>
    </row>
    <row r="61" spans="1:28">
      <c r="A61" t="s">
        <v>103</v>
      </c>
      <c r="B61" s="75">
        <v>131.04</v>
      </c>
      <c r="C61" s="75">
        <v>87.36</v>
      </c>
      <c r="D61" s="135">
        <f t="shared" si="0"/>
        <v>80.449999999999989</v>
      </c>
      <c r="E61" s="75"/>
      <c r="F61" s="78">
        <v>12.54</v>
      </c>
      <c r="G61" s="78">
        <v>12.54</v>
      </c>
      <c r="H61" s="78">
        <v>12.85</v>
      </c>
      <c r="I61">
        <v>116.72</v>
      </c>
      <c r="J61">
        <v>272.39</v>
      </c>
      <c r="K61">
        <v>101.38</v>
      </c>
      <c r="L61">
        <v>4.5199999999999996</v>
      </c>
      <c r="M61">
        <v>9.1300000000000008</v>
      </c>
      <c r="N61" s="135">
        <v>26.82</v>
      </c>
      <c r="O61" s="135">
        <v>26.81</v>
      </c>
      <c r="P61" s="135">
        <v>26.82</v>
      </c>
      <c r="Q61">
        <v>5.32</v>
      </c>
      <c r="R61">
        <v>76.040000000000006</v>
      </c>
      <c r="S61">
        <v>5.87</v>
      </c>
      <c r="T61">
        <v>9.61</v>
      </c>
      <c r="U61">
        <v>3.2</v>
      </c>
      <c r="V61">
        <v>3.22</v>
      </c>
      <c r="W61">
        <v>173</v>
      </c>
      <c r="X61">
        <v>34.6</v>
      </c>
      <c r="Y61">
        <v>34.86</v>
      </c>
      <c r="Z61">
        <v>27.95</v>
      </c>
      <c r="AA61">
        <v>82.04</v>
      </c>
      <c r="AB61">
        <v>41.02</v>
      </c>
    </row>
    <row r="62" spans="1:28">
      <c r="A62" t="s">
        <v>104</v>
      </c>
      <c r="B62" s="75">
        <v>131.04</v>
      </c>
      <c r="C62" s="75">
        <v>87.36</v>
      </c>
      <c r="D62" s="135">
        <f t="shared" si="0"/>
        <v>80.449999999999989</v>
      </c>
      <c r="E62" s="75"/>
      <c r="F62" s="78">
        <v>12.09</v>
      </c>
      <c r="G62" s="78">
        <v>12.09</v>
      </c>
      <c r="H62" s="78">
        <v>12.38</v>
      </c>
      <c r="I62">
        <v>116.72</v>
      </c>
      <c r="J62">
        <v>272.39</v>
      </c>
      <c r="K62">
        <v>101.38</v>
      </c>
      <c r="L62">
        <v>4.5199999999999996</v>
      </c>
      <c r="M62">
        <v>26.58</v>
      </c>
      <c r="N62" s="135">
        <v>26.82</v>
      </c>
      <c r="O62" s="135">
        <v>26.81</v>
      </c>
      <c r="P62" s="135">
        <v>26.82</v>
      </c>
      <c r="Q62">
        <v>5.32</v>
      </c>
      <c r="R62">
        <v>71.510000000000005</v>
      </c>
      <c r="S62">
        <v>5.87</v>
      </c>
      <c r="T62">
        <v>9.56</v>
      </c>
      <c r="U62">
        <v>3.19</v>
      </c>
      <c r="V62">
        <v>3.19</v>
      </c>
      <c r="W62">
        <v>208.71</v>
      </c>
      <c r="X62">
        <v>41.74</v>
      </c>
      <c r="Y62">
        <v>34.770000000000003</v>
      </c>
      <c r="Z62">
        <v>28.21</v>
      </c>
      <c r="AA62">
        <v>78.510000000000005</v>
      </c>
      <c r="AB62">
        <v>39.25</v>
      </c>
    </row>
    <row r="63" spans="1:28">
      <c r="A63" t="s">
        <v>105</v>
      </c>
      <c r="B63" s="75">
        <v>131.04</v>
      </c>
      <c r="C63" s="75">
        <v>87.36</v>
      </c>
      <c r="D63" s="135">
        <f t="shared" si="0"/>
        <v>80.449999999999989</v>
      </c>
      <c r="E63" s="75"/>
      <c r="F63" s="78">
        <v>9.7899999999999991</v>
      </c>
      <c r="G63" s="78">
        <v>9.7899999999999991</v>
      </c>
      <c r="H63" s="78">
        <v>10.029999999999999</v>
      </c>
      <c r="I63">
        <v>116.72</v>
      </c>
      <c r="J63">
        <v>272.39</v>
      </c>
      <c r="K63">
        <v>101.38</v>
      </c>
      <c r="L63">
        <v>4.99</v>
      </c>
      <c r="M63">
        <v>27.02</v>
      </c>
      <c r="N63" s="135">
        <v>26.82</v>
      </c>
      <c r="O63" s="135">
        <v>26.81</v>
      </c>
      <c r="P63" s="135">
        <v>26.82</v>
      </c>
      <c r="Q63">
        <v>6.55</v>
      </c>
      <c r="R63">
        <v>70.819999999999993</v>
      </c>
      <c r="S63">
        <v>6.05</v>
      </c>
      <c r="T63">
        <v>9.36</v>
      </c>
      <c r="U63">
        <v>3.12</v>
      </c>
      <c r="V63">
        <v>3.13</v>
      </c>
      <c r="W63">
        <v>199.33</v>
      </c>
      <c r="X63">
        <v>39.86</v>
      </c>
      <c r="Y63">
        <v>32.549999999999997</v>
      </c>
      <c r="Z63">
        <v>28.27</v>
      </c>
      <c r="AA63">
        <v>74.75</v>
      </c>
      <c r="AB63">
        <v>37.369999999999997</v>
      </c>
    </row>
    <row r="64" spans="1:28">
      <c r="A64" t="s">
        <v>106</v>
      </c>
      <c r="B64" s="75">
        <v>131.04</v>
      </c>
      <c r="C64" s="75">
        <v>87.36</v>
      </c>
      <c r="D64" s="135">
        <f t="shared" si="0"/>
        <v>80.449999999999989</v>
      </c>
      <c r="E64" s="75"/>
      <c r="F64" s="78">
        <v>9.1999999999999993</v>
      </c>
      <c r="G64" s="78">
        <v>9.1999999999999993</v>
      </c>
      <c r="H64" s="78">
        <v>9.43</v>
      </c>
      <c r="I64">
        <v>116.72</v>
      </c>
      <c r="J64">
        <v>272.39</v>
      </c>
      <c r="K64">
        <v>101.38</v>
      </c>
      <c r="L64">
        <v>4.99</v>
      </c>
      <c r="M64">
        <v>27.9</v>
      </c>
      <c r="N64" s="135">
        <v>26.82</v>
      </c>
      <c r="O64" s="135">
        <v>26.81</v>
      </c>
      <c r="P64" s="135">
        <v>26.82</v>
      </c>
      <c r="Q64">
        <v>6.55</v>
      </c>
      <c r="R64">
        <v>66.010000000000005</v>
      </c>
      <c r="S64">
        <v>6.05</v>
      </c>
      <c r="T64">
        <v>24.64</v>
      </c>
      <c r="U64">
        <v>8.2100000000000009</v>
      </c>
      <c r="V64">
        <v>8.2100000000000009</v>
      </c>
      <c r="W64">
        <v>186.78</v>
      </c>
      <c r="X64">
        <v>37.36</v>
      </c>
      <c r="Y64">
        <v>30.76</v>
      </c>
      <c r="Z64">
        <v>28.1</v>
      </c>
      <c r="AA64">
        <v>70.8</v>
      </c>
      <c r="AB64">
        <v>35.39</v>
      </c>
    </row>
    <row r="65" spans="1:28">
      <c r="A65" t="s">
        <v>107</v>
      </c>
      <c r="B65" s="75">
        <v>131.04</v>
      </c>
      <c r="C65" s="75">
        <v>87.36</v>
      </c>
      <c r="D65" s="135">
        <f t="shared" si="0"/>
        <v>80.449999999999989</v>
      </c>
      <c r="E65" s="75"/>
      <c r="F65" s="78">
        <v>8.74</v>
      </c>
      <c r="G65" s="78">
        <v>8.74</v>
      </c>
      <c r="H65" s="78">
        <v>8.9600000000000009</v>
      </c>
      <c r="I65">
        <v>116.72</v>
      </c>
      <c r="J65">
        <v>272.39</v>
      </c>
      <c r="K65">
        <v>101.38</v>
      </c>
      <c r="L65">
        <v>4.99</v>
      </c>
      <c r="M65">
        <v>28.12</v>
      </c>
      <c r="N65" s="135">
        <v>26.82</v>
      </c>
      <c r="O65" s="135">
        <v>26.81</v>
      </c>
      <c r="P65" s="135">
        <v>26.82</v>
      </c>
      <c r="Q65">
        <v>6.55</v>
      </c>
      <c r="R65">
        <v>62.92</v>
      </c>
      <c r="S65">
        <v>6.05</v>
      </c>
      <c r="T65">
        <v>25.57</v>
      </c>
      <c r="U65">
        <v>8.52</v>
      </c>
      <c r="V65">
        <v>8.52</v>
      </c>
      <c r="W65">
        <v>172.72</v>
      </c>
      <c r="X65">
        <v>34.54</v>
      </c>
      <c r="Y65">
        <v>35.549999999999997</v>
      </c>
      <c r="Z65">
        <v>27.71</v>
      </c>
      <c r="AA65">
        <v>66.52</v>
      </c>
      <c r="AB65">
        <v>33.25</v>
      </c>
    </row>
    <row r="66" spans="1:28">
      <c r="A66" t="s">
        <v>108</v>
      </c>
      <c r="B66" s="75">
        <v>131.04</v>
      </c>
      <c r="C66" s="75">
        <v>87.36</v>
      </c>
      <c r="D66" s="135">
        <f t="shared" si="0"/>
        <v>80.449999999999989</v>
      </c>
      <c r="E66" s="75"/>
      <c r="F66" s="78">
        <v>8.3699999999999992</v>
      </c>
      <c r="G66" s="78">
        <v>8.3699999999999992</v>
      </c>
      <c r="H66" s="78">
        <v>8.58</v>
      </c>
      <c r="I66">
        <v>116.72</v>
      </c>
      <c r="J66">
        <v>272.39</v>
      </c>
      <c r="K66">
        <v>101.38</v>
      </c>
      <c r="L66">
        <v>4.99</v>
      </c>
      <c r="M66">
        <v>28.18</v>
      </c>
      <c r="N66" s="135">
        <v>26.82</v>
      </c>
      <c r="O66" s="135">
        <v>26.81</v>
      </c>
      <c r="P66" s="135">
        <v>26.82</v>
      </c>
      <c r="Q66">
        <v>6.55</v>
      </c>
      <c r="R66">
        <v>60.89</v>
      </c>
      <c r="S66">
        <v>6.05</v>
      </c>
      <c r="T66">
        <v>26.15</v>
      </c>
      <c r="U66">
        <v>8.7200000000000006</v>
      </c>
      <c r="V66">
        <v>8.7100000000000009</v>
      </c>
      <c r="W66">
        <v>159.04</v>
      </c>
      <c r="X66">
        <v>31.81</v>
      </c>
      <c r="Y66">
        <v>26.84</v>
      </c>
      <c r="Z66">
        <v>19.29</v>
      </c>
      <c r="AA66">
        <v>61.6</v>
      </c>
      <c r="AB66">
        <v>30.79</v>
      </c>
    </row>
    <row r="67" spans="1:28">
      <c r="A67" t="s">
        <v>109</v>
      </c>
      <c r="B67" s="75">
        <v>131.04</v>
      </c>
      <c r="C67" s="75">
        <v>87.36</v>
      </c>
      <c r="D67" s="135">
        <f t="shared" si="0"/>
        <v>80.449999999999989</v>
      </c>
      <c r="E67" s="75"/>
      <c r="F67" s="78">
        <v>7.72</v>
      </c>
      <c r="G67" s="78">
        <v>7.72</v>
      </c>
      <c r="H67" s="78">
        <v>7.91</v>
      </c>
      <c r="I67">
        <v>116.72</v>
      </c>
      <c r="J67">
        <v>272.39</v>
      </c>
      <c r="K67">
        <v>101.38</v>
      </c>
      <c r="L67">
        <v>5.65</v>
      </c>
      <c r="M67">
        <v>28.02</v>
      </c>
      <c r="N67" s="135">
        <v>26.82</v>
      </c>
      <c r="O67" s="135">
        <v>26.81</v>
      </c>
      <c r="P67" s="135">
        <v>26.82</v>
      </c>
      <c r="Q67">
        <v>6.78</v>
      </c>
      <c r="R67">
        <v>57.25</v>
      </c>
      <c r="S67">
        <v>6.33</v>
      </c>
      <c r="T67">
        <v>27.53</v>
      </c>
      <c r="U67">
        <v>9.18</v>
      </c>
      <c r="V67">
        <v>9.17</v>
      </c>
      <c r="W67">
        <v>145.44999999999999</v>
      </c>
      <c r="X67">
        <v>29.09</v>
      </c>
      <c r="Y67">
        <v>26.43</v>
      </c>
      <c r="Z67">
        <v>17.829999999999998</v>
      </c>
      <c r="AA67">
        <v>73.34</v>
      </c>
      <c r="AB67">
        <v>36.659999999999997</v>
      </c>
    </row>
    <row r="68" spans="1:28">
      <c r="A68" t="s">
        <v>110</v>
      </c>
      <c r="B68" s="75">
        <v>131.04</v>
      </c>
      <c r="C68" s="75">
        <v>87.36</v>
      </c>
      <c r="D68" s="135">
        <f t="shared" ref="D68:D98" si="1">N68+O68+P68</f>
        <v>80.449999999999989</v>
      </c>
      <c r="E68" s="75"/>
      <c r="F68" s="78">
        <v>7</v>
      </c>
      <c r="G68" s="78">
        <v>7</v>
      </c>
      <c r="H68" s="78">
        <v>7.18</v>
      </c>
      <c r="I68">
        <v>116.72</v>
      </c>
      <c r="J68">
        <v>272.39</v>
      </c>
      <c r="K68">
        <v>101.38</v>
      </c>
      <c r="L68">
        <v>5.65</v>
      </c>
      <c r="M68">
        <v>27.82</v>
      </c>
      <c r="N68" s="135">
        <v>26.82</v>
      </c>
      <c r="O68" s="135">
        <v>26.81</v>
      </c>
      <c r="P68" s="135">
        <v>26.82</v>
      </c>
      <c r="Q68">
        <v>6.78</v>
      </c>
      <c r="R68">
        <v>52.26</v>
      </c>
      <c r="S68">
        <v>6.33</v>
      </c>
      <c r="T68">
        <v>27.33</v>
      </c>
      <c r="U68">
        <v>9.11</v>
      </c>
      <c r="V68">
        <v>9.1</v>
      </c>
      <c r="W68">
        <v>130.68</v>
      </c>
      <c r="X68">
        <v>26.14</v>
      </c>
      <c r="Y68">
        <v>26.13</v>
      </c>
      <c r="Z68">
        <v>16.23</v>
      </c>
      <c r="AA68">
        <v>66.67</v>
      </c>
      <c r="AB68">
        <v>33.33</v>
      </c>
    </row>
    <row r="69" spans="1:28">
      <c r="A69" t="s">
        <v>111</v>
      </c>
      <c r="B69" s="75">
        <v>131.04</v>
      </c>
      <c r="C69" s="75">
        <v>87.36</v>
      </c>
      <c r="D69" s="135">
        <f t="shared" si="1"/>
        <v>69.350000000000009</v>
      </c>
      <c r="E69" s="75"/>
      <c r="F69" s="78">
        <v>5.05</v>
      </c>
      <c r="G69" s="78">
        <v>5.05</v>
      </c>
      <c r="H69" s="78">
        <v>5.17</v>
      </c>
      <c r="I69">
        <v>116.72</v>
      </c>
      <c r="J69">
        <v>272.39</v>
      </c>
      <c r="K69">
        <v>101.38</v>
      </c>
      <c r="L69">
        <v>5.65</v>
      </c>
      <c r="M69">
        <v>26.33</v>
      </c>
      <c r="N69" s="135">
        <v>23.12</v>
      </c>
      <c r="O69" s="135">
        <v>23.11</v>
      </c>
      <c r="P69" s="135">
        <v>23.12</v>
      </c>
      <c r="Q69">
        <v>6.78</v>
      </c>
      <c r="R69">
        <v>45.5</v>
      </c>
      <c r="S69">
        <v>6.33</v>
      </c>
      <c r="T69">
        <v>26.68</v>
      </c>
      <c r="U69">
        <v>8.89</v>
      </c>
      <c r="V69">
        <v>8.9</v>
      </c>
      <c r="W69">
        <v>114.8</v>
      </c>
      <c r="X69">
        <v>22.96</v>
      </c>
      <c r="Y69">
        <v>24.01</v>
      </c>
      <c r="Z69">
        <v>14.89</v>
      </c>
      <c r="AA69">
        <v>60</v>
      </c>
      <c r="AB69">
        <v>30</v>
      </c>
    </row>
    <row r="70" spans="1:28">
      <c r="A70" t="s">
        <v>112</v>
      </c>
      <c r="B70" s="75">
        <v>131.04</v>
      </c>
      <c r="C70" s="75">
        <v>87.36</v>
      </c>
      <c r="D70" s="135">
        <f t="shared" si="1"/>
        <v>60.550000000000004</v>
      </c>
      <c r="E70" s="75"/>
      <c r="F70" s="78">
        <v>4.49</v>
      </c>
      <c r="G70" s="78">
        <v>4.49</v>
      </c>
      <c r="H70" s="78">
        <v>4.5999999999999996</v>
      </c>
      <c r="I70">
        <v>116.72</v>
      </c>
      <c r="J70">
        <v>272.39</v>
      </c>
      <c r="K70">
        <v>101.38</v>
      </c>
      <c r="L70">
        <v>5.65</v>
      </c>
      <c r="M70">
        <v>24.64</v>
      </c>
      <c r="N70" s="135">
        <v>20.18</v>
      </c>
      <c r="O70" s="135">
        <v>20.190000000000001</v>
      </c>
      <c r="P70" s="135">
        <v>20.18</v>
      </c>
      <c r="Q70">
        <v>6.78</v>
      </c>
      <c r="R70">
        <v>38.97</v>
      </c>
      <c r="S70">
        <v>6.33</v>
      </c>
      <c r="T70">
        <v>27.42</v>
      </c>
      <c r="U70">
        <v>9.14</v>
      </c>
      <c r="V70">
        <v>9.14</v>
      </c>
      <c r="W70">
        <v>97.55</v>
      </c>
      <c r="X70">
        <v>19.510000000000002</v>
      </c>
      <c r="Y70">
        <v>24.45</v>
      </c>
      <c r="Z70">
        <v>13.79</v>
      </c>
      <c r="AA70">
        <v>50</v>
      </c>
      <c r="AB70">
        <v>25</v>
      </c>
    </row>
    <row r="71" spans="1:28">
      <c r="A71" t="s">
        <v>113</v>
      </c>
      <c r="B71" s="75">
        <v>131.04</v>
      </c>
      <c r="C71" s="75">
        <v>87.36</v>
      </c>
      <c r="D71" s="135">
        <f t="shared" si="1"/>
        <v>53.53</v>
      </c>
      <c r="E71" s="75"/>
      <c r="F71" s="78">
        <v>3.94</v>
      </c>
      <c r="G71" s="78">
        <v>3.94</v>
      </c>
      <c r="H71" s="78">
        <v>4.04</v>
      </c>
      <c r="I71">
        <v>116.72</v>
      </c>
      <c r="J71">
        <v>272.39</v>
      </c>
      <c r="K71">
        <v>101.38</v>
      </c>
      <c r="L71">
        <v>5.92</v>
      </c>
      <c r="M71">
        <v>17.71</v>
      </c>
      <c r="N71" s="135">
        <v>17.84</v>
      </c>
      <c r="O71" s="135">
        <v>17.850000000000001</v>
      </c>
      <c r="P71" s="135">
        <v>17.84</v>
      </c>
      <c r="Q71">
        <v>7.32</v>
      </c>
      <c r="R71">
        <v>32.42</v>
      </c>
      <c r="S71">
        <v>6.52</v>
      </c>
      <c r="T71">
        <v>17.64</v>
      </c>
      <c r="U71">
        <v>5.88</v>
      </c>
      <c r="V71">
        <v>5.87</v>
      </c>
      <c r="W71">
        <v>80.83</v>
      </c>
      <c r="X71">
        <v>16.16</v>
      </c>
      <c r="Y71">
        <v>23.52</v>
      </c>
      <c r="Z71">
        <v>12.58</v>
      </c>
      <c r="AA71">
        <v>43.34</v>
      </c>
      <c r="AB71">
        <v>21.66</v>
      </c>
    </row>
    <row r="72" spans="1:28">
      <c r="A72" t="s">
        <v>114</v>
      </c>
      <c r="B72" s="75">
        <v>131.04</v>
      </c>
      <c r="C72" s="75">
        <v>87.36</v>
      </c>
      <c r="D72" s="135">
        <f t="shared" si="1"/>
        <v>49.71</v>
      </c>
      <c r="E72" s="75"/>
      <c r="F72" s="78">
        <v>3.35</v>
      </c>
      <c r="G72" s="78">
        <v>3.35</v>
      </c>
      <c r="H72" s="78">
        <v>3.44</v>
      </c>
      <c r="I72">
        <v>116.72</v>
      </c>
      <c r="J72">
        <v>272.39</v>
      </c>
      <c r="K72">
        <v>101.38</v>
      </c>
      <c r="L72">
        <v>5.92</v>
      </c>
      <c r="M72">
        <v>17.52</v>
      </c>
      <c r="N72" s="135">
        <v>16.57</v>
      </c>
      <c r="O72" s="135">
        <v>16.57</v>
      </c>
      <c r="P72" s="135">
        <v>16.57</v>
      </c>
      <c r="Q72">
        <v>7.32</v>
      </c>
      <c r="R72">
        <v>26.12</v>
      </c>
      <c r="S72">
        <v>6.52</v>
      </c>
      <c r="T72">
        <v>16.68</v>
      </c>
      <c r="U72">
        <v>5.56</v>
      </c>
      <c r="V72">
        <v>5.56</v>
      </c>
      <c r="W72">
        <v>64.47</v>
      </c>
      <c r="X72">
        <v>12.89</v>
      </c>
      <c r="Y72">
        <v>22.48</v>
      </c>
      <c r="Z72">
        <v>12.75</v>
      </c>
      <c r="AA72">
        <v>36.67</v>
      </c>
      <c r="AB72">
        <v>18.329999999999998</v>
      </c>
    </row>
    <row r="73" spans="1:28">
      <c r="A73" t="s">
        <v>115</v>
      </c>
      <c r="B73" s="75">
        <v>131.04</v>
      </c>
      <c r="C73" s="75">
        <v>87.36</v>
      </c>
      <c r="D73" s="135">
        <f t="shared" si="1"/>
        <v>45.57</v>
      </c>
      <c r="E73" s="75"/>
      <c r="F73" s="78">
        <v>2.78</v>
      </c>
      <c r="G73" s="78">
        <v>2.78</v>
      </c>
      <c r="H73" s="78">
        <v>2.85</v>
      </c>
      <c r="I73">
        <v>116.72</v>
      </c>
      <c r="J73">
        <v>272.39</v>
      </c>
      <c r="K73">
        <v>101.38</v>
      </c>
      <c r="L73">
        <v>7.17</v>
      </c>
      <c r="M73">
        <v>17.309999999999999</v>
      </c>
      <c r="N73" s="135">
        <v>15.19</v>
      </c>
      <c r="O73" s="135">
        <v>15.19</v>
      </c>
      <c r="P73" s="135">
        <v>15.19</v>
      </c>
      <c r="Q73">
        <v>8.09</v>
      </c>
      <c r="R73">
        <v>20.3</v>
      </c>
      <c r="S73">
        <v>6.98</v>
      </c>
      <c r="T73">
        <v>16.72</v>
      </c>
      <c r="U73">
        <v>5.57</v>
      </c>
      <c r="V73">
        <v>5.57</v>
      </c>
      <c r="W73">
        <v>47.9</v>
      </c>
      <c r="X73">
        <v>9.58</v>
      </c>
      <c r="Y73">
        <v>17.47</v>
      </c>
      <c r="Z73">
        <v>11.19</v>
      </c>
      <c r="AA73">
        <v>30</v>
      </c>
      <c r="AB73">
        <v>15</v>
      </c>
    </row>
    <row r="74" spans="1:28">
      <c r="A74" t="s">
        <v>116</v>
      </c>
      <c r="B74" s="75">
        <v>131.04</v>
      </c>
      <c r="C74" s="75">
        <v>87.36</v>
      </c>
      <c r="D74" s="135">
        <f t="shared" si="1"/>
        <v>25.94</v>
      </c>
      <c r="E74" s="75"/>
      <c r="F74" s="78">
        <v>2.19</v>
      </c>
      <c r="G74" s="78">
        <v>2.19</v>
      </c>
      <c r="H74" s="78">
        <v>2.2400000000000002</v>
      </c>
      <c r="I74">
        <v>116.72</v>
      </c>
      <c r="J74">
        <v>272.39</v>
      </c>
      <c r="K74">
        <v>101.38</v>
      </c>
      <c r="L74">
        <v>7.17</v>
      </c>
      <c r="M74">
        <v>16.93</v>
      </c>
      <c r="N74" s="135">
        <v>9.27</v>
      </c>
      <c r="O74" s="135">
        <v>7.4</v>
      </c>
      <c r="P74" s="135">
        <v>9.27</v>
      </c>
      <c r="Q74">
        <v>8.09</v>
      </c>
      <c r="R74">
        <v>14.95</v>
      </c>
      <c r="S74">
        <v>6.98</v>
      </c>
      <c r="T74">
        <v>16.239999999999998</v>
      </c>
      <c r="U74">
        <v>5.41</v>
      </c>
      <c r="V74">
        <v>5.41</v>
      </c>
      <c r="W74">
        <v>32.4</v>
      </c>
      <c r="X74">
        <v>6.48</v>
      </c>
      <c r="Y74">
        <v>12.63</v>
      </c>
      <c r="Z74">
        <v>9.27</v>
      </c>
      <c r="AA74">
        <v>23.33</v>
      </c>
      <c r="AB74">
        <v>11.67</v>
      </c>
    </row>
    <row r="75" spans="1:28">
      <c r="A75" t="s">
        <v>117</v>
      </c>
      <c r="B75" s="75">
        <v>131.04</v>
      </c>
      <c r="C75" s="75">
        <v>87.36</v>
      </c>
      <c r="D75" s="135">
        <f t="shared" si="1"/>
        <v>0</v>
      </c>
      <c r="E75" s="75"/>
      <c r="F75" s="78">
        <v>1.64</v>
      </c>
      <c r="G75" s="78">
        <v>1.64</v>
      </c>
      <c r="H75" s="78">
        <v>1.68</v>
      </c>
      <c r="I75">
        <v>116.72</v>
      </c>
      <c r="J75">
        <v>272.39</v>
      </c>
      <c r="K75">
        <v>101.38</v>
      </c>
      <c r="L75">
        <v>7.55</v>
      </c>
      <c r="M75">
        <v>14.43</v>
      </c>
      <c r="N75" s="135">
        <v>0</v>
      </c>
      <c r="O75" s="135">
        <v>0</v>
      </c>
      <c r="P75" s="135">
        <v>0</v>
      </c>
      <c r="Q75">
        <v>8.4700000000000006</v>
      </c>
      <c r="R75">
        <v>10.33</v>
      </c>
      <c r="S75">
        <v>7.54</v>
      </c>
      <c r="T75">
        <v>15.2</v>
      </c>
      <c r="U75">
        <v>5.07</v>
      </c>
      <c r="V75">
        <v>5.0599999999999996</v>
      </c>
      <c r="W75">
        <v>23.8</v>
      </c>
      <c r="X75">
        <v>4.76</v>
      </c>
      <c r="Y75">
        <v>8.7799999999999994</v>
      </c>
      <c r="Z75">
        <v>5.61</v>
      </c>
      <c r="AA75">
        <v>16.670000000000002</v>
      </c>
      <c r="AB75">
        <v>8.33</v>
      </c>
    </row>
    <row r="76" spans="1:28">
      <c r="A76" t="s">
        <v>118</v>
      </c>
      <c r="B76" s="75">
        <v>131.04</v>
      </c>
      <c r="C76" s="75">
        <v>87.36</v>
      </c>
      <c r="D76" s="135">
        <f t="shared" si="1"/>
        <v>0</v>
      </c>
      <c r="E76" s="75"/>
      <c r="F76" s="78">
        <v>1.1499999999999999</v>
      </c>
      <c r="G76" s="78">
        <v>1.1499999999999999</v>
      </c>
      <c r="H76" s="78">
        <v>1.18</v>
      </c>
      <c r="I76">
        <v>116.72</v>
      </c>
      <c r="J76">
        <v>272.39</v>
      </c>
      <c r="K76">
        <v>101.38</v>
      </c>
      <c r="L76">
        <v>7.55</v>
      </c>
      <c r="M76">
        <v>13.11</v>
      </c>
      <c r="N76" s="135">
        <v>0</v>
      </c>
      <c r="O76" s="135">
        <v>0</v>
      </c>
      <c r="P76" s="135">
        <v>0</v>
      </c>
      <c r="Q76">
        <v>8.4700000000000006</v>
      </c>
      <c r="R76">
        <v>6.54</v>
      </c>
      <c r="S76">
        <v>7.54</v>
      </c>
      <c r="T76">
        <v>15.9</v>
      </c>
      <c r="U76">
        <v>5.3</v>
      </c>
      <c r="V76">
        <v>5.31</v>
      </c>
      <c r="W76">
        <v>16.53</v>
      </c>
      <c r="X76">
        <v>3.31</v>
      </c>
      <c r="Y76">
        <v>5.74</v>
      </c>
      <c r="Z76">
        <v>2.5099999999999998</v>
      </c>
      <c r="AA76">
        <v>13.33</v>
      </c>
      <c r="AB76">
        <v>6.67</v>
      </c>
    </row>
    <row r="77" spans="1:28">
      <c r="A77" t="s">
        <v>119</v>
      </c>
      <c r="B77" s="75">
        <v>131.04</v>
      </c>
      <c r="C77" s="75">
        <v>87.36</v>
      </c>
      <c r="D77" s="135">
        <f t="shared" si="1"/>
        <v>0</v>
      </c>
      <c r="E77" s="75"/>
      <c r="F77" s="78">
        <v>0.77</v>
      </c>
      <c r="G77" s="78">
        <v>0.77</v>
      </c>
      <c r="H77" s="78">
        <v>0.79</v>
      </c>
      <c r="I77">
        <v>116.72</v>
      </c>
      <c r="J77">
        <v>272.39</v>
      </c>
      <c r="K77">
        <v>101.38</v>
      </c>
      <c r="L77">
        <v>7.55</v>
      </c>
      <c r="M77">
        <v>6.93</v>
      </c>
      <c r="N77" s="135">
        <v>0</v>
      </c>
      <c r="O77" s="135">
        <v>0</v>
      </c>
      <c r="P77" s="135">
        <v>0</v>
      </c>
      <c r="Q77">
        <v>8.4700000000000006</v>
      </c>
      <c r="R77">
        <v>3.48</v>
      </c>
      <c r="S77">
        <v>7.54</v>
      </c>
      <c r="T77">
        <v>16.649999999999999</v>
      </c>
      <c r="U77">
        <v>5.55</v>
      </c>
      <c r="V77">
        <v>5.55</v>
      </c>
      <c r="W77">
        <v>10.58</v>
      </c>
      <c r="X77">
        <v>2.12</v>
      </c>
      <c r="Y77">
        <v>3.44</v>
      </c>
      <c r="Z77">
        <v>0</v>
      </c>
      <c r="AA77">
        <v>8.2799999999999994</v>
      </c>
      <c r="AB77">
        <v>4.1399999999999997</v>
      </c>
    </row>
    <row r="78" spans="1:28">
      <c r="A78" t="s">
        <v>120</v>
      </c>
      <c r="B78" s="75">
        <v>131.04</v>
      </c>
      <c r="C78" s="75">
        <v>87.36</v>
      </c>
      <c r="D78" s="135">
        <f t="shared" si="1"/>
        <v>0</v>
      </c>
      <c r="E78" s="75"/>
      <c r="F78" s="78">
        <v>0.48</v>
      </c>
      <c r="G78" s="78">
        <v>0.48</v>
      </c>
      <c r="H78" s="78">
        <v>0.48</v>
      </c>
      <c r="I78">
        <v>116.72</v>
      </c>
      <c r="J78">
        <v>272.39</v>
      </c>
      <c r="K78">
        <v>101.38</v>
      </c>
      <c r="L78">
        <v>7.55</v>
      </c>
      <c r="M78">
        <v>7.13</v>
      </c>
      <c r="N78" s="135">
        <v>0</v>
      </c>
      <c r="O78" s="135">
        <v>0</v>
      </c>
      <c r="P78" s="135">
        <v>0</v>
      </c>
      <c r="Q78">
        <v>8.4700000000000006</v>
      </c>
      <c r="R78">
        <v>1.41</v>
      </c>
      <c r="S78">
        <v>7.54</v>
      </c>
      <c r="T78">
        <v>17.170000000000002</v>
      </c>
      <c r="U78">
        <v>5.72</v>
      </c>
      <c r="V78">
        <v>5.73</v>
      </c>
      <c r="W78">
        <v>5.95</v>
      </c>
      <c r="X78">
        <v>1.19</v>
      </c>
      <c r="Y78">
        <v>1.64</v>
      </c>
      <c r="Z78">
        <v>0</v>
      </c>
      <c r="AA78">
        <v>5.29</v>
      </c>
      <c r="AB78">
        <v>2.65</v>
      </c>
    </row>
    <row r="79" spans="1:28">
      <c r="A79" t="s">
        <v>121</v>
      </c>
      <c r="B79" s="75">
        <v>131.04</v>
      </c>
      <c r="C79" s="75">
        <v>87.36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116.72</v>
      </c>
      <c r="J79">
        <v>272.39</v>
      </c>
      <c r="K79">
        <v>101.38</v>
      </c>
      <c r="L79">
        <v>7.94</v>
      </c>
      <c r="M79">
        <v>7.13</v>
      </c>
      <c r="N79" s="135">
        <v>0</v>
      </c>
      <c r="O79" s="135">
        <v>0</v>
      </c>
      <c r="P79" s="135">
        <v>0</v>
      </c>
      <c r="Q79">
        <v>8.86</v>
      </c>
      <c r="R79">
        <v>0.31</v>
      </c>
      <c r="S79">
        <v>7.91</v>
      </c>
      <c r="T79">
        <v>17.37</v>
      </c>
      <c r="U79">
        <v>5.79</v>
      </c>
      <c r="V79">
        <v>5.79</v>
      </c>
      <c r="W79">
        <v>2.64</v>
      </c>
      <c r="X79">
        <v>0.53</v>
      </c>
      <c r="Y79">
        <v>0</v>
      </c>
      <c r="Z79">
        <v>0</v>
      </c>
      <c r="AA79">
        <v>2.93</v>
      </c>
      <c r="AB79">
        <v>1.46</v>
      </c>
    </row>
    <row r="80" spans="1:28">
      <c r="A80" t="s">
        <v>122</v>
      </c>
      <c r="B80" s="75">
        <v>131.04</v>
      </c>
      <c r="C80" s="75">
        <v>87.36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116.72</v>
      </c>
      <c r="J80">
        <v>272.39</v>
      </c>
      <c r="K80">
        <v>101.38</v>
      </c>
      <c r="L80">
        <v>7.94</v>
      </c>
      <c r="M80">
        <v>7.13</v>
      </c>
      <c r="N80" s="135">
        <v>0</v>
      </c>
      <c r="O80" s="135">
        <v>0</v>
      </c>
      <c r="P80" s="135">
        <v>0</v>
      </c>
      <c r="Q80">
        <v>8.86</v>
      </c>
      <c r="R80">
        <v>0</v>
      </c>
      <c r="S80">
        <v>7.91</v>
      </c>
      <c r="T80">
        <v>18.170000000000002</v>
      </c>
      <c r="U80">
        <v>6.06</v>
      </c>
      <c r="V80">
        <v>6.06</v>
      </c>
      <c r="W80">
        <v>0.66</v>
      </c>
      <c r="X80">
        <v>0.13</v>
      </c>
      <c r="Y80">
        <v>0</v>
      </c>
      <c r="Z80">
        <v>0</v>
      </c>
      <c r="AA80">
        <v>0.97</v>
      </c>
      <c r="AB80">
        <v>0.49</v>
      </c>
    </row>
    <row r="81" spans="1:28">
      <c r="A81" t="s">
        <v>123</v>
      </c>
      <c r="B81" s="75">
        <v>131.04</v>
      </c>
      <c r="C81" s="75">
        <v>87.36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116.72</v>
      </c>
      <c r="J81">
        <v>272.39</v>
      </c>
      <c r="K81">
        <v>101.38</v>
      </c>
      <c r="L81">
        <v>7.94</v>
      </c>
      <c r="M81">
        <v>7.13</v>
      </c>
      <c r="N81" s="135">
        <v>0</v>
      </c>
      <c r="O81" s="135">
        <v>0</v>
      </c>
      <c r="P81" s="135">
        <v>0</v>
      </c>
      <c r="Q81">
        <v>8.86</v>
      </c>
      <c r="R81">
        <v>0</v>
      </c>
      <c r="S81">
        <v>8.57</v>
      </c>
      <c r="T81">
        <v>20.78</v>
      </c>
      <c r="U81">
        <v>6.93</v>
      </c>
      <c r="V81">
        <v>6.92</v>
      </c>
      <c r="W81">
        <v>0</v>
      </c>
      <c r="X81">
        <v>0</v>
      </c>
      <c r="Y81">
        <v>0</v>
      </c>
      <c r="Z81">
        <v>0</v>
      </c>
      <c r="AA81">
        <v>0.02</v>
      </c>
      <c r="AB81">
        <v>0.01</v>
      </c>
    </row>
    <row r="82" spans="1:28">
      <c r="A82" t="s">
        <v>124</v>
      </c>
      <c r="B82" s="75">
        <v>131.04</v>
      </c>
      <c r="C82" s="75">
        <v>87.36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116.72</v>
      </c>
      <c r="J82">
        <v>272.39</v>
      </c>
      <c r="K82">
        <v>101.38</v>
      </c>
      <c r="L82">
        <v>7.94</v>
      </c>
      <c r="M82">
        <v>7.22</v>
      </c>
      <c r="N82" s="135">
        <v>0</v>
      </c>
      <c r="O82" s="135">
        <v>0</v>
      </c>
      <c r="P82" s="135">
        <v>0</v>
      </c>
      <c r="Q82">
        <v>8.86</v>
      </c>
      <c r="R82">
        <v>0</v>
      </c>
      <c r="S82">
        <v>8.57</v>
      </c>
      <c r="T82">
        <v>22.42</v>
      </c>
      <c r="U82">
        <v>7.47</v>
      </c>
      <c r="V82">
        <v>7.47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131.04</v>
      </c>
      <c r="C83" s="75">
        <v>87.36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116.72</v>
      </c>
      <c r="J83">
        <v>272.39</v>
      </c>
      <c r="K83">
        <v>101.38</v>
      </c>
      <c r="L83">
        <v>8.73</v>
      </c>
      <c r="M83">
        <v>6.53</v>
      </c>
      <c r="N83" s="135">
        <v>0</v>
      </c>
      <c r="O83" s="135">
        <v>0</v>
      </c>
      <c r="P83" s="135">
        <v>0</v>
      </c>
      <c r="Q83">
        <v>9.6300000000000008</v>
      </c>
      <c r="R83">
        <v>0</v>
      </c>
      <c r="S83">
        <v>8.85</v>
      </c>
      <c r="T83">
        <v>22.65</v>
      </c>
      <c r="U83">
        <v>7.55</v>
      </c>
      <c r="V83">
        <v>7.54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131.04</v>
      </c>
      <c r="C84" s="75">
        <v>87.36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116.72</v>
      </c>
      <c r="J84">
        <v>272.39</v>
      </c>
      <c r="K84">
        <v>101.38</v>
      </c>
      <c r="L84">
        <v>8.73</v>
      </c>
      <c r="M84">
        <v>6.69</v>
      </c>
      <c r="N84" s="135">
        <v>0</v>
      </c>
      <c r="O84" s="135">
        <v>0</v>
      </c>
      <c r="P84" s="135">
        <v>0</v>
      </c>
      <c r="Q84">
        <v>9.6300000000000008</v>
      </c>
      <c r="R84">
        <v>0</v>
      </c>
      <c r="S84">
        <v>8.85</v>
      </c>
      <c r="T84">
        <v>23.88</v>
      </c>
      <c r="U84">
        <v>7.96</v>
      </c>
      <c r="V84">
        <v>7.95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131.04</v>
      </c>
      <c r="C85" s="75">
        <v>87.36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116.72</v>
      </c>
      <c r="J85">
        <v>272.39</v>
      </c>
      <c r="K85">
        <v>101.38</v>
      </c>
      <c r="L85">
        <v>8.73</v>
      </c>
      <c r="M85">
        <v>6.93</v>
      </c>
      <c r="N85" s="135">
        <v>0</v>
      </c>
      <c r="O85" s="135">
        <v>0</v>
      </c>
      <c r="P85" s="135">
        <v>0</v>
      </c>
      <c r="Q85">
        <v>9.6300000000000008</v>
      </c>
      <c r="R85">
        <v>0</v>
      </c>
      <c r="S85">
        <v>8.85</v>
      </c>
      <c r="T85">
        <v>24.83</v>
      </c>
      <c r="U85">
        <v>8.27</v>
      </c>
      <c r="V85">
        <v>8.2799999999999994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131.04</v>
      </c>
      <c r="C86" s="75">
        <v>87.36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116.72</v>
      </c>
      <c r="J86">
        <v>272.39</v>
      </c>
      <c r="K86">
        <v>101.38</v>
      </c>
      <c r="L86">
        <v>8.73</v>
      </c>
      <c r="M86">
        <v>7.09</v>
      </c>
      <c r="N86" s="135">
        <v>0</v>
      </c>
      <c r="O86" s="135">
        <v>0</v>
      </c>
      <c r="P86" s="135">
        <v>0</v>
      </c>
      <c r="Q86">
        <v>9.6300000000000008</v>
      </c>
      <c r="R86">
        <v>0</v>
      </c>
      <c r="S86">
        <v>8.85</v>
      </c>
      <c r="T86">
        <v>25.58</v>
      </c>
      <c r="U86">
        <v>8.5299999999999994</v>
      </c>
      <c r="V86">
        <v>8.51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131.04</v>
      </c>
      <c r="C87" s="75">
        <v>87.36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116.72</v>
      </c>
      <c r="J87">
        <v>272.39</v>
      </c>
      <c r="K87">
        <v>101.38</v>
      </c>
      <c r="L87">
        <v>8.73</v>
      </c>
      <c r="M87">
        <v>7.37</v>
      </c>
      <c r="N87" s="135">
        <v>0</v>
      </c>
      <c r="O87" s="135">
        <v>0</v>
      </c>
      <c r="P87" s="135">
        <v>0</v>
      </c>
      <c r="Q87">
        <v>9.6300000000000008</v>
      </c>
      <c r="R87">
        <v>0</v>
      </c>
      <c r="S87">
        <v>8.85</v>
      </c>
      <c r="T87">
        <v>26.55</v>
      </c>
      <c r="U87">
        <v>8.85</v>
      </c>
      <c r="V87">
        <v>8.85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131.04</v>
      </c>
      <c r="C88" s="75">
        <v>87.36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116.72</v>
      </c>
      <c r="J88">
        <v>272.39</v>
      </c>
      <c r="K88">
        <v>101.38</v>
      </c>
      <c r="L88">
        <v>8.73</v>
      </c>
      <c r="M88">
        <v>7.09</v>
      </c>
      <c r="N88" s="135">
        <v>0</v>
      </c>
      <c r="O88" s="135">
        <v>0</v>
      </c>
      <c r="P88" s="135">
        <v>0</v>
      </c>
      <c r="Q88">
        <v>9.6300000000000008</v>
      </c>
      <c r="R88">
        <v>0</v>
      </c>
      <c r="S88">
        <v>8.85</v>
      </c>
      <c r="T88">
        <v>25.51</v>
      </c>
      <c r="U88">
        <v>8.5</v>
      </c>
      <c r="V88">
        <v>8.51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131.04</v>
      </c>
      <c r="C89" s="75">
        <v>87.36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116.72</v>
      </c>
      <c r="J89">
        <v>272.39</v>
      </c>
      <c r="K89">
        <v>101.38</v>
      </c>
      <c r="L89">
        <v>8.73</v>
      </c>
      <c r="M89">
        <v>13.01</v>
      </c>
      <c r="N89" s="135">
        <v>0</v>
      </c>
      <c r="O89" s="135">
        <v>0</v>
      </c>
      <c r="P89" s="135">
        <v>0</v>
      </c>
      <c r="Q89">
        <v>9.6300000000000008</v>
      </c>
      <c r="R89">
        <v>0</v>
      </c>
      <c r="S89">
        <v>9.7799999999999994</v>
      </c>
      <c r="T89">
        <v>24.04</v>
      </c>
      <c r="U89">
        <v>8.01</v>
      </c>
      <c r="V89">
        <v>8.02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131.04</v>
      </c>
      <c r="C90" s="75">
        <v>87.36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116.72</v>
      </c>
      <c r="J90">
        <v>272.39</v>
      </c>
      <c r="K90">
        <v>101.38</v>
      </c>
      <c r="L90">
        <v>8.73</v>
      </c>
      <c r="M90">
        <v>14.5</v>
      </c>
      <c r="N90" s="135">
        <v>0</v>
      </c>
      <c r="O90" s="135">
        <v>0</v>
      </c>
      <c r="P90" s="135">
        <v>0</v>
      </c>
      <c r="Q90">
        <v>9.6300000000000008</v>
      </c>
      <c r="R90">
        <v>0</v>
      </c>
      <c r="S90">
        <v>9.7799999999999994</v>
      </c>
      <c r="T90">
        <v>23.92</v>
      </c>
      <c r="U90">
        <v>7.97</v>
      </c>
      <c r="V90">
        <v>7.99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131.04</v>
      </c>
      <c r="C91" s="75">
        <v>87.36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116.72</v>
      </c>
      <c r="J91">
        <v>272.39</v>
      </c>
      <c r="K91">
        <v>101.38</v>
      </c>
      <c r="L91">
        <v>8.73</v>
      </c>
      <c r="M91">
        <v>15.84</v>
      </c>
      <c r="N91" s="135">
        <v>0</v>
      </c>
      <c r="O91" s="135">
        <v>0</v>
      </c>
      <c r="P91" s="135">
        <v>0</v>
      </c>
      <c r="Q91">
        <v>9.09</v>
      </c>
      <c r="R91">
        <v>0</v>
      </c>
      <c r="S91">
        <v>10.06</v>
      </c>
      <c r="T91">
        <v>24.45</v>
      </c>
      <c r="U91">
        <v>8.15</v>
      </c>
      <c r="V91">
        <v>8.16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131.04</v>
      </c>
      <c r="C92" s="75">
        <v>87.36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116.72</v>
      </c>
      <c r="J92">
        <v>272.39</v>
      </c>
      <c r="K92">
        <v>101.38</v>
      </c>
      <c r="L92">
        <v>8.73</v>
      </c>
      <c r="M92">
        <v>16.760000000000002</v>
      </c>
      <c r="N92" s="135">
        <v>0</v>
      </c>
      <c r="O92" s="135">
        <v>0</v>
      </c>
      <c r="P92" s="135">
        <v>0</v>
      </c>
      <c r="Q92">
        <v>9.09</v>
      </c>
      <c r="R92">
        <v>0</v>
      </c>
      <c r="S92">
        <v>10.06</v>
      </c>
      <c r="T92">
        <v>30.23</v>
      </c>
      <c r="U92">
        <v>10.07</v>
      </c>
      <c r="V92">
        <v>10.08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131.04</v>
      </c>
      <c r="C93" s="75">
        <v>87.36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116.72</v>
      </c>
      <c r="J93">
        <v>272.39</v>
      </c>
      <c r="K93">
        <v>101.38</v>
      </c>
      <c r="L93">
        <v>8.26</v>
      </c>
      <c r="M93">
        <v>12.31</v>
      </c>
      <c r="N93" s="135">
        <v>0</v>
      </c>
      <c r="O93" s="135">
        <v>0</v>
      </c>
      <c r="P93" s="135">
        <v>0</v>
      </c>
      <c r="Q93">
        <v>9.09</v>
      </c>
      <c r="R93">
        <v>0</v>
      </c>
      <c r="S93">
        <v>10.06</v>
      </c>
      <c r="T93">
        <v>31.25</v>
      </c>
      <c r="U93">
        <v>10.42</v>
      </c>
      <c r="V93">
        <v>10.4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131.04</v>
      </c>
      <c r="C94" s="75">
        <v>87.36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116.72</v>
      </c>
      <c r="J94">
        <v>272.39</v>
      </c>
      <c r="K94">
        <v>101.38</v>
      </c>
      <c r="L94">
        <v>8.26</v>
      </c>
      <c r="M94">
        <v>12.91</v>
      </c>
      <c r="N94" s="135">
        <v>0</v>
      </c>
      <c r="O94" s="135">
        <v>0</v>
      </c>
      <c r="P94" s="135">
        <v>0</v>
      </c>
      <c r="Q94">
        <v>9.09</v>
      </c>
      <c r="R94">
        <v>0</v>
      </c>
      <c r="S94">
        <v>10.06</v>
      </c>
      <c r="T94">
        <v>30.41</v>
      </c>
      <c r="U94">
        <v>10.14</v>
      </c>
      <c r="V94">
        <v>10.130000000000001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131.04</v>
      </c>
      <c r="C95" s="75">
        <v>87.36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116.72</v>
      </c>
      <c r="J95">
        <v>272.39</v>
      </c>
      <c r="K95">
        <v>101.38</v>
      </c>
      <c r="L95">
        <v>8.26</v>
      </c>
      <c r="M95">
        <v>13.44</v>
      </c>
      <c r="N95" s="135">
        <v>0</v>
      </c>
      <c r="O95" s="135">
        <v>0</v>
      </c>
      <c r="P95" s="135">
        <v>0</v>
      </c>
      <c r="Q95">
        <v>8.86</v>
      </c>
      <c r="R95">
        <v>0</v>
      </c>
      <c r="S95">
        <v>9.8699999999999992</v>
      </c>
      <c r="T95">
        <v>29.46</v>
      </c>
      <c r="U95">
        <v>9.82</v>
      </c>
      <c r="V95">
        <v>9.82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131.04</v>
      </c>
      <c r="C96" s="75">
        <v>87.36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116.72</v>
      </c>
      <c r="J96">
        <v>272.39</v>
      </c>
      <c r="K96">
        <v>101.38</v>
      </c>
      <c r="L96">
        <v>8.26</v>
      </c>
      <c r="M96">
        <v>14.01</v>
      </c>
      <c r="N96" s="135">
        <v>0</v>
      </c>
      <c r="O96" s="135">
        <v>0</v>
      </c>
      <c r="P96" s="135">
        <v>0</v>
      </c>
      <c r="Q96">
        <v>8.86</v>
      </c>
      <c r="R96">
        <v>0</v>
      </c>
      <c r="S96">
        <v>9.8699999999999992</v>
      </c>
      <c r="T96">
        <v>28.73</v>
      </c>
      <c r="U96">
        <v>9.58</v>
      </c>
      <c r="V96">
        <v>9.56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131.04</v>
      </c>
      <c r="C97" s="75">
        <v>87.36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116.72</v>
      </c>
      <c r="J97">
        <v>272.39</v>
      </c>
      <c r="K97">
        <v>101.38</v>
      </c>
      <c r="L97">
        <v>8.26</v>
      </c>
      <c r="M97">
        <v>14.56</v>
      </c>
      <c r="N97" s="135">
        <v>0</v>
      </c>
      <c r="O97" s="135">
        <v>0</v>
      </c>
      <c r="P97" s="135">
        <v>0</v>
      </c>
      <c r="Q97">
        <v>8.86</v>
      </c>
      <c r="R97">
        <v>0</v>
      </c>
      <c r="S97">
        <v>9.8699999999999992</v>
      </c>
      <c r="T97">
        <v>28.03</v>
      </c>
      <c r="U97">
        <v>9.34</v>
      </c>
      <c r="V97">
        <v>9.35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131.04</v>
      </c>
      <c r="C98" s="75">
        <v>87.36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116.72</v>
      </c>
      <c r="J98">
        <v>272.39</v>
      </c>
      <c r="K98">
        <v>101.38</v>
      </c>
      <c r="L98">
        <v>8.26</v>
      </c>
      <c r="M98">
        <v>14.99</v>
      </c>
      <c r="N98" s="135">
        <v>0</v>
      </c>
      <c r="O98" s="135">
        <v>0</v>
      </c>
      <c r="P98" s="135">
        <v>0</v>
      </c>
      <c r="Q98">
        <v>8.86</v>
      </c>
      <c r="R98">
        <v>0</v>
      </c>
      <c r="S98">
        <v>9.8699999999999992</v>
      </c>
      <c r="T98">
        <v>26.94</v>
      </c>
      <c r="U98">
        <v>8.98</v>
      </c>
      <c r="V98">
        <v>8.99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3.1449600000000069</v>
      </c>
      <c r="C99" s="75">
        <f t="shared" ref="C99:L99" si="2">SUM(C3:C98)/4000</f>
        <v>2.0966399999999972</v>
      </c>
      <c r="D99" s="135">
        <f t="shared" ref="D99" si="3">SUM(D3:D98)/4000</f>
        <v>0.8830724999999997</v>
      </c>
      <c r="E99" s="75"/>
      <c r="F99" s="78">
        <f t="shared" si="2"/>
        <v>0.10442</v>
      </c>
      <c r="G99" s="78">
        <f t="shared" si="2"/>
        <v>0.104425</v>
      </c>
      <c r="H99" s="78">
        <f t="shared" si="2"/>
        <v>0.10696750000000006</v>
      </c>
      <c r="I99">
        <f t="shared" si="2"/>
        <v>2.8012799999999971</v>
      </c>
      <c r="J99">
        <f t="shared" si="2"/>
        <v>6.5373599999999916</v>
      </c>
      <c r="K99">
        <f t="shared" si="2"/>
        <v>2.4331199999999984</v>
      </c>
      <c r="L99">
        <f t="shared" si="2"/>
        <v>0.14239999999999997</v>
      </c>
      <c r="M99">
        <f t="shared" ref="M99:AB99" si="4">SUM(M3:M98)/4000</f>
        <v>0.35743249999999999</v>
      </c>
      <c r="N99" s="135">
        <f t="shared" si="4"/>
        <v>0.29395000000000016</v>
      </c>
      <c r="O99" s="135">
        <f t="shared" si="4"/>
        <v>0.29512249999999973</v>
      </c>
      <c r="P99" s="135">
        <f t="shared" si="4"/>
        <v>0.29400000000000015</v>
      </c>
      <c r="Q99">
        <f t="shared" si="4"/>
        <v>0.162665</v>
      </c>
      <c r="R99">
        <f t="shared" si="4"/>
        <v>0.82862000000000025</v>
      </c>
      <c r="S99">
        <f t="shared" si="4"/>
        <v>0.17033499999999999</v>
      </c>
      <c r="T99">
        <f t="shared" si="4"/>
        <v>0.3641625</v>
      </c>
      <c r="U99">
        <f t="shared" si="4"/>
        <v>0.12137250000000002</v>
      </c>
      <c r="V99">
        <f t="shared" si="4"/>
        <v>0.12140000000000002</v>
      </c>
      <c r="W99">
        <f t="shared" si="4"/>
        <v>1.6131849999999999</v>
      </c>
      <c r="X99">
        <f t="shared" si="4"/>
        <v>0.32263249999999999</v>
      </c>
      <c r="Y99">
        <f t="shared" si="4"/>
        <v>0.43978500000000009</v>
      </c>
      <c r="Z99">
        <f t="shared" si="4"/>
        <v>0.30753499999999995</v>
      </c>
      <c r="AA99">
        <f t="shared" si="4"/>
        <v>0.71455500000000016</v>
      </c>
      <c r="AB99">
        <f t="shared" si="4"/>
        <v>0.35723250000000006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44726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44726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0.60199999999999998</v>
      </c>
      <c r="C14" s="136">
        <f>'IDT-1 Calculation'!DG14</f>
        <v>0.373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-0.97499999999999998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10.532999999999999</v>
      </c>
      <c r="C15" s="136">
        <f>'IDT-1 Calculation'!DG15</f>
        <v>6.5259999999999998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-17.058999999999997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23.393999999999998</v>
      </c>
      <c r="C16" s="136">
        <f>'IDT-1 Calculation'!DG16</f>
        <v>14.494999999999999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-37.888999999999996</v>
      </c>
      <c r="G16" s="141">
        <f t="shared" si="0"/>
        <v>0</v>
      </c>
    </row>
    <row r="17" spans="1:7">
      <c r="A17" s="140" t="s">
        <v>59</v>
      </c>
      <c r="B17" s="136">
        <f>'IDT-1 Calculation'!DF17</f>
        <v>38.145000000000003</v>
      </c>
      <c r="C17" s="136">
        <f>'IDT-1 Calculation'!DG17</f>
        <v>23.635000000000002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-61.78</v>
      </c>
      <c r="G17" s="141">
        <f t="shared" si="0"/>
        <v>0</v>
      </c>
    </row>
    <row r="18" spans="1:7">
      <c r="A18" s="140" t="s">
        <v>60</v>
      </c>
      <c r="B18" s="136">
        <f>'IDT-1 Calculation'!DF18</f>
        <v>55.643999999999998</v>
      </c>
      <c r="C18" s="136">
        <f>'IDT-1 Calculation'!DG18</f>
        <v>34.476999999999997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-90.120999999999995</v>
      </c>
      <c r="G18" s="141">
        <f t="shared" si="0"/>
        <v>0</v>
      </c>
    </row>
    <row r="19" spans="1:7">
      <c r="A19" s="140" t="s">
        <v>61</v>
      </c>
      <c r="B19" s="136">
        <f>'IDT-1 Calculation'!DF19</f>
        <v>71.251000000000005</v>
      </c>
      <c r="C19" s="136">
        <f>'IDT-1 Calculation'!DG19</f>
        <v>44.146000000000001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-115.39700000000001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89.132999999999996</v>
      </c>
      <c r="C20" s="136">
        <f>'IDT-1 Calculation'!DG20</f>
        <v>55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-144.13299999999998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140.13399999999999</v>
      </c>
      <c r="C21" s="136">
        <f>'IDT-1 Calculation'!DG21</f>
        <v>30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-170.13399999999999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191.71299999999999</v>
      </c>
      <c r="C22" s="136">
        <f>'IDT-1 Calculation'!DG22</f>
        <v>15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-206.71299999999999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175</v>
      </c>
      <c r="C23" s="136">
        <f>'IDT-1 Calculation'!DG23</f>
        <v>-15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-160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119</v>
      </c>
      <c r="C24" s="136">
        <f>'IDT-1 Calculation'!DG24</f>
        <v>-45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-74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74</v>
      </c>
      <c r="C25" s="136">
        <f>'IDT-1 Calculation'!DG25</f>
        <v>-31.329000000000001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-42.670999999999999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28</v>
      </c>
      <c r="C26" s="136">
        <f>'IDT-1 Calculation'!DG26</f>
        <v>-11.853999999999999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-16.146000000000001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73</v>
      </c>
      <c r="C27" s="136">
        <f>'IDT-1 Calculation'!DG27</f>
        <v>-30.905000000000001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-42.094999999999999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</v>
      </c>
      <c r="C28" s="136">
        <f>'IDT-1 Calculation'!DG28</f>
        <v>-6.774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-9.2260000000000009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10</v>
      </c>
      <c r="C52" s="136">
        <f>'IDT-1 Calculation'!DG52</f>
        <v>-4.234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-5.766</v>
      </c>
      <c r="G52" s="141">
        <f t="shared" si="0"/>
        <v>0</v>
      </c>
    </row>
    <row r="53" spans="1:7">
      <c r="A53" s="140" t="s">
        <v>95</v>
      </c>
      <c r="B53" s="136">
        <f>'IDT-1 Calculation'!DF53</f>
        <v>43</v>
      </c>
      <c r="C53" s="136">
        <f>'IDT-1 Calculation'!DG53</f>
        <v>-18.204999999999998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-24.795000000000002</v>
      </c>
      <c r="G53" s="141">
        <f t="shared" si="0"/>
        <v>0</v>
      </c>
    </row>
    <row r="54" spans="1:7">
      <c r="A54" s="140" t="s">
        <v>96</v>
      </c>
      <c r="B54" s="136">
        <f>'IDT-1 Calculation'!DF54</f>
        <v>66</v>
      </c>
      <c r="C54" s="136">
        <f>'IDT-1 Calculation'!DG54</f>
        <v>-27.942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-38.058</v>
      </c>
      <c r="G54" s="141">
        <f t="shared" si="0"/>
        <v>0</v>
      </c>
    </row>
    <row r="55" spans="1:7">
      <c r="A55" s="140" t="s">
        <v>97</v>
      </c>
      <c r="B55" s="136">
        <f>'IDT-1 Calculation'!DF55</f>
        <v>61</v>
      </c>
      <c r="C55" s="136">
        <f>'IDT-1 Calculation'!DG55</f>
        <v>-25.824999999999999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-35.174999999999997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108</v>
      </c>
      <c r="C56" s="136">
        <f>'IDT-1 Calculation'!DG56</f>
        <v>-45.722999999999999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-62.277000000000001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133</v>
      </c>
      <c r="C57" s="136">
        <f>'IDT-1 Calculation'!DG57</f>
        <v>-56.307000000000002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-76.692999999999998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124.708</v>
      </c>
      <c r="C58" s="136">
        <f>'IDT-1 Calculation'!DG58</f>
        <v>-40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-84.707999999999998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55.048999999999999</v>
      </c>
      <c r="C59" s="136">
        <f>'IDT-1 Calculation'!DG59</f>
        <v>-10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-45.048999999999999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2.919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-2.919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14.428000000000001</v>
      </c>
      <c r="C73" s="136">
        <f>'IDT-1 Calculation'!DG73</f>
        <v>8.9390000000000001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-23.367000000000001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29.885000000000002</v>
      </c>
      <c r="C74" s="136">
        <f>'IDT-1 Calculation'!DG74</f>
        <v>18.515999999999998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-48.400999999999996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43.558999999999997</v>
      </c>
      <c r="C75" s="136">
        <f>'IDT-1 Calculation'!DG75</f>
        <v>26.988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-70.546999999999997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99.76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-99.76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128.98000000000002</v>
      </c>
      <c r="C77" s="136">
        <f>'IDT-1 Calculation'!DG77</f>
        <v>-10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-118.98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140</v>
      </c>
      <c r="C78" s="136">
        <f>'IDT-1 Calculation'!DG78</f>
        <v>-30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-110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108</v>
      </c>
      <c r="C79" s="136">
        <f>'IDT-1 Calculation'!DG79</f>
        <v>-45.722999999999999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-62.277000000000001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79</v>
      </c>
      <c r="C80" s="136">
        <f>'IDT-1 Calculation'!DG80</f>
        <v>-33.445999999999998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-45.554000000000002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115</v>
      </c>
      <c r="C81" s="136">
        <f>'IDT-1 Calculation'!DG81</f>
        <v>-48.686999999999998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-66.313000000000002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165</v>
      </c>
      <c r="C82" s="136">
        <f>'IDT-1 Calculation'!DG82</f>
        <v>-65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-100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129</v>
      </c>
      <c r="C83" s="136">
        <f>'IDT-1 Calculation'!DG83</f>
        <v>-54.613999999999997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-74.385999999999996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169</v>
      </c>
      <c r="C84" s="136">
        <f>'IDT-1 Calculation'!DG84</f>
        <v>-60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214.18299999999999</v>
      </c>
      <c r="C85" s="136">
        <f>'IDT-1 Calculation'!DG85</f>
        <v>-45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-169.18299999999999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167.87</v>
      </c>
      <c r="C86" s="136">
        <f>'IDT-1 Calculation'!DG86</f>
        <v>-20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-147.87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158.762</v>
      </c>
      <c r="C87" s="136">
        <f>'IDT-1 Calculation'!DG87</f>
        <v>-35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-123.762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91.245999999999995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-91.245999999999995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26.943000000000001</v>
      </c>
      <c r="C89" s="136">
        <f>'IDT-1 Calculation'!DG89</f>
        <v>16.693000000000001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-43.636000000000003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0.89746025000000018</v>
      </c>
      <c r="C99" s="152">
        <f>SUM(C3:C98)/4000</f>
        <v>-0.13044500000000001</v>
      </c>
      <c r="D99" s="152">
        <f>SUM(D3:D98)/4000</f>
        <v>0</v>
      </c>
      <c r="E99" s="152">
        <f>SUM(E3:E98)/4000</f>
        <v>0</v>
      </c>
      <c r="F99" s="152">
        <f>SUM(F3:F98)/4000</f>
        <v>-0.76701525000000015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0.57800000000000018</v>
      </c>
      <c r="K3">
        <v>512.34358955949119</v>
      </c>
      <c r="L3">
        <v>11.037438941494491</v>
      </c>
      <c r="M3">
        <v>63.770145903479239</v>
      </c>
      <c r="N3">
        <v>25.937937062937063</v>
      </c>
      <c r="O3">
        <v>73.288687171244888</v>
      </c>
      <c r="P3">
        <v>20.162550607287454</v>
      </c>
      <c r="Q3">
        <v>4.7892526017029322</v>
      </c>
      <c r="R3">
        <v>18.614064856307841</v>
      </c>
      <c r="S3">
        <v>11.590176886976927</v>
      </c>
      <c r="T3">
        <v>0</v>
      </c>
      <c r="U3">
        <v>62.106157848020125</v>
      </c>
      <c r="V3">
        <v>8.2367821782178225</v>
      </c>
      <c r="W3">
        <v>15.28278302670623</v>
      </c>
      <c r="X3">
        <v>64.790407144606988</v>
      </c>
      <c r="Y3">
        <v>0</v>
      </c>
      <c r="Z3">
        <v>2.8784289600000004</v>
      </c>
      <c r="AA3">
        <v>18.511436736</v>
      </c>
      <c r="AB3">
        <v>5.7842815680000008</v>
      </c>
      <c r="AC3">
        <v>4.2505073279999994</v>
      </c>
      <c r="AD3">
        <v>16.01305632</v>
      </c>
      <c r="AE3">
        <v>21.712535395200003</v>
      </c>
      <c r="AF3">
        <v>12.986500000000003</v>
      </c>
      <c r="AG3">
        <v>0</v>
      </c>
      <c r="AH3">
        <v>61.63969968</v>
      </c>
      <c r="AI3">
        <v>0</v>
      </c>
      <c r="AJ3">
        <v>0</v>
      </c>
      <c r="AK3">
        <v>22.5747</v>
      </c>
      <c r="AL3">
        <v>62.416799999999988</v>
      </c>
      <c r="AM3">
        <v>0</v>
      </c>
      <c r="AN3">
        <v>0</v>
      </c>
      <c r="AO3">
        <v>6.197990400000001</v>
      </c>
      <c r="AP3">
        <v>4.4446600800000002</v>
      </c>
      <c r="AQ3">
        <v>16.376249999999999</v>
      </c>
      <c r="AR3">
        <v>23.516524799999999</v>
      </c>
      <c r="AS3">
        <v>14.474890080000002</v>
      </c>
      <c r="AT3">
        <v>0</v>
      </c>
      <c r="AU3">
        <v>0</v>
      </c>
      <c r="AV3">
        <v>0</v>
      </c>
      <c r="AW3">
        <v>18.895703125000001</v>
      </c>
      <c r="AX3">
        <v>0</v>
      </c>
      <c r="AY3">
        <v>0</v>
      </c>
      <c r="AZ3">
        <v>0</v>
      </c>
      <c r="BA3">
        <v>37.963861894125387</v>
      </c>
      <c r="BB3">
        <f>SUM(B3:AZ3)-BA3</f>
        <v>1167.2380763665478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0.57800000000000018</v>
      </c>
      <c r="K4">
        <v>512.34358955949119</v>
      </c>
      <c r="L4">
        <v>11.037438941494491</v>
      </c>
      <c r="M4">
        <v>63.770145903479239</v>
      </c>
      <c r="N4">
        <v>25.937937062937063</v>
      </c>
      <c r="O4">
        <v>73.288687171244888</v>
      </c>
      <c r="P4">
        <v>20.162550607287454</v>
      </c>
      <c r="Q4">
        <v>4.7892526017029322</v>
      </c>
      <c r="R4">
        <v>18.614064856307841</v>
      </c>
      <c r="S4">
        <v>11.590176886976927</v>
      </c>
      <c r="T4">
        <v>0</v>
      </c>
      <c r="U4">
        <v>62.106157848020125</v>
      </c>
      <c r="V4">
        <v>8.2367821782178225</v>
      </c>
      <c r="W4">
        <v>15.28278302670623</v>
      </c>
      <c r="X4">
        <v>64.790407144606988</v>
      </c>
      <c r="Y4">
        <v>0</v>
      </c>
      <c r="Z4">
        <v>2.8784289600000004</v>
      </c>
      <c r="AA4">
        <v>18.511436736</v>
      </c>
      <c r="AB4">
        <v>5.7842815680000008</v>
      </c>
      <c r="AC4">
        <v>4.2505073279999994</v>
      </c>
      <c r="AD4">
        <v>16.01305632</v>
      </c>
      <c r="AE4">
        <v>21.712535395200003</v>
      </c>
      <c r="AF4">
        <v>12.986500000000003</v>
      </c>
      <c r="AG4">
        <v>0</v>
      </c>
      <c r="AH4">
        <v>61.63969968</v>
      </c>
      <c r="AI4">
        <v>0</v>
      </c>
      <c r="AJ4">
        <v>0</v>
      </c>
      <c r="AK4">
        <v>22.5747</v>
      </c>
      <c r="AL4">
        <v>62.416799999999988</v>
      </c>
      <c r="AM4">
        <v>0</v>
      </c>
      <c r="AN4">
        <v>0</v>
      </c>
      <c r="AO4">
        <v>6.197990400000001</v>
      </c>
      <c r="AP4">
        <v>4.4446600800000002</v>
      </c>
      <c r="AQ4">
        <v>16.376249999999999</v>
      </c>
      <c r="AR4">
        <v>23.516524799999999</v>
      </c>
      <c r="AS4">
        <v>14.474890080000002</v>
      </c>
      <c r="AT4">
        <v>0</v>
      </c>
      <c r="AU4">
        <v>0</v>
      </c>
      <c r="AV4">
        <v>0</v>
      </c>
      <c r="AW4">
        <v>18.895703125000001</v>
      </c>
      <c r="AX4">
        <v>0</v>
      </c>
      <c r="AY4">
        <v>0</v>
      </c>
      <c r="AZ4">
        <v>0</v>
      </c>
      <c r="BA4">
        <v>37.963861894125387</v>
      </c>
      <c r="BB4">
        <f t="shared" ref="BB4:BB67" si="0">SUM(B4:AZ4)-BA4</f>
        <v>1167.2380763665478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0.57800000000000018</v>
      </c>
      <c r="K5">
        <v>512.34358955949119</v>
      </c>
      <c r="L5">
        <v>11.037438941494491</v>
      </c>
      <c r="M5">
        <v>63.770145903479239</v>
      </c>
      <c r="N5">
        <v>25.937937062937063</v>
      </c>
      <c r="O5">
        <v>73.288687171244888</v>
      </c>
      <c r="P5">
        <v>20.162550607287454</v>
      </c>
      <c r="Q5">
        <v>4.7892526017029322</v>
      </c>
      <c r="R5">
        <v>18.614064856307841</v>
      </c>
      <c r="S5">
        <v>11.590176886976927</v>
      </c>
      <c r="T5">
        <v>0</v>
      </c>
      <c r="U5">
        <v>62.106157848020125</v>
      </c>
      <c r="V5">
        <v>8.2458535242290747</v>
      </c>
      <c r="W5">
        <v>15.28278302670623</v>
      </c>
      <c r="X5">
        <v>64.790407144606988</v>
      </c>
      <c r="Y5">
        <v>0</v>
      </c>
      <c r="Z5">
        <v>2.8784289600000004</v>
      </c>
      <c r="AA5">
        <v>12.317364000000001</v>
      </c>
      <c r="AB5">
        <v>5.7842815680000008</v>
      </c>
      <c r="AC5">
        <v>4.2505073279999994</v>
      </c>
      <c r="AD5">
        <v>16.01305632</v>
      </c>
      <c r="AE5">
        <v>21.712535395200003</v>
      </c>
      <c r="AF5">
        <v>12.986500000000003</v>
      </c>
      <c r="AG5">
        <v>0</v>
      </c>
      <c r="AH5">
        <v>61.63969968</v>
      </c>
      <c r="AI5">
        <v>0</v>
      </c>
      <c r="AJ5">
        <v>0</v>
      </c>
      <c r="AK5">
        <v>22.5747</v>
      </c>
      <c r="AL5">
        <v>62.416799999999988</v>
      </c>
      <c r="AM5">
        <v>0</v>
      </c>
      <c r="AN5">
        <v>0</v>
      </c>
      <c r="AO5">
        <v>6.197990400000001</v>
      </c>
      <c r="AP5">
        <v>2.7568144800000001</v>
      </c>
      <c r="AQ5">
        <v>16.245240000000003</v>
      </c>
      <c r="AR5">
        <v>23.516524799999999</v>
      </c>
      <c r="AS5">
        <v>14.474890080000002</v>
      </c>
      <c r="AT5">
        <v>0</v>
      </c>
      <c r="AU5">
        <v>0</v>
      </c>
      <c r="AV5">
        <v>0</v>
      </c>
      <c r="AW5">
        <v>18.895703125000001</v>
      </c>
      <c r="AX5">
        <v>0</v>
      </c>
      <c r="AY5">
        <v>0</v>
      </c>
      <c r="AZ5">
        <v>0</v>
      </c>
      <c r="BA5">
        <v>37.711739841779149</v>
      </c>
      <c r="BB5">
        <f t="shared" si="0"/>
        <v>1159.4863414289052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0.57800000000000018</v>
      </c>
      <c r="K6">
        <v>512.34358955949119</v>
      </c>
      <c r="L6">
        <v>11.037438941494491</v>
      </c>
      <c r="M6">
        <v>63.770145903479239</v>
      </c>
      <c r="N6">
        <v>25.937937062937063</v>
      </c>
      <c r="O6">
        <v>73.288687171244888</v>
      </c>
      <c r="P6">
        <v>20.162550607287454</v>
      </c>
      <c r="Q6">
        <v>4.7892526017029322</v>
      </c>
      <c r="R6">
        <v>18.614064856307841</v>
      </c>
      <c r="S6">
        <v>11.590176886976927</v>
      </c>
      <c r="T6">
        <v>0</v>
      </c>
      <c r="U6">
        <v>62.106157848020125</v>
      </c>
      <c r="V6">
        <v>8.2458535242290747</v>
      </c>
      <c r="W6">
        <v>15.28278302670623</v>
      </c>
      <c r="X6">
        <v>64.790407144606988</v>
      </c>
      <c r="Y6">
        <v>0</v>
      </c>
      <c r="Z6">
        <v>2.8784289600000004</v>
      </c>
      <c r="AA6">
        <v>12.317364000000001</v>
      </c>
      <c r="AB6">
        <v>5.7842815680000008</v>
      </c>
      <c r="AC6">
        <v>4.2505073279999994</v>
      </c>
      <c r="AD6">
        <v>16.01305632</v>
      </c>
      <c r="AE6">
        <v>21.712535395200003</v>
      </c>
      <c r="AF6">
        <v>12.986500000000003</v>
      </c>
      <c r="AG6">
        <v>0</v>
      </c>
      <c r="AH6">
        <v>61.63969968</v>
      </c>
      <c r="AI6">
        <v>0</v>
      </c>
      <c r="AJ6">
        <v>0</v>
      </c>
      <c r="AK6">
        <v>22.5747</v>
      </c>
      <c r="AL6">
        <v>62.416799999999988</v>
      </c>
      <c r="AM6">
        <v>0</v>
      </c>
      <c r="AN6">
        <v>0</v>
      </c>
      <c r="AO6">
        <v>6.197990400000001</v>
      </c>
      <c r="AP6">
        <v>2.7568144800000001</v>
      </c>
      <c r="AQ6">
        <v>16.245240000000003</v>
      </c>
      <c r="AR6">
        <v>23.516524799999999</v>
      </c>
      <c r="AS6">
        <v>14.474890080000002</v>
      </c>
      <c r="AT6">
        <v>0</v>
      </c>
      <c r="AU6">
        <v>0</v>
      </c>
      <c r="AV6">
        <v>0</v>
      </c>
      <c r="AW6">
        <v>18.895703125000001</v>
      </c>
      <c r="AX6">
        <v>0</v>
      </c>
      <c r="AY6">
        <v>0</v>
      </c>
      <c r="AZ6">
        <v>0</v>
      </c>
      <c r="BA6">
        <v>37.711739841779149</v>
      </c>
      <c r="BB6">
        <f t="shared" si="0"/>
        <v>1159.4863414289052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0.57800000000000018</v>
      </c>
      <c r="K7">
        <v>512.34358955949119</v>
      </c>
      <c r="L7">
        <v>11.037438941494491</v>
      </c>
      <c r="M7">
        <v>63.770145903479239</v>
      </c>
      <c r="N7">
        <v>25.459451371571074</v>
      </c>
      <c r="O7">
        <v>73.288687171244888</v>
      </c>
      <c r="P7">
        <v>20.162550607287454</v>
      </c>
      <c r="Q7">
        <v>4.7892526017029322</v>
      </c>
      <c r="R7">
        <v>18.614064856307841</v>
      </c>
      <c r="S7">
        <v>11.590176886976927</v>
      </c>
      <c r="T7">
        <v>0</v>
      </c>
      <c r="U7">
        <v>62.106157848020125</v>
      </c>
      <c r="V7">
        <v>8.2458535242290747</v>
      </c>
      <c r="W7">
        <v>15.28278302670623</v>
      </c>
      <c r="X7">
        <v>64.790407144606988</v>
      </c>
      <c r="Y7">
        <v>0</v>
      </c>
      <c r="Z7">
        <v>2.8784289600000004</v>
      </c>
      <c r="AA7">
        <v>12.317364000000001</v>
      </c>
      <c r="AB7">
        <v>5.7842815680000008</v>
      </c>
      <c r="AC7">
        <v>4.2505073279999994</v>
      </c>
      <c r="AD7">
        <v>16.01305632</v>
      </c>
      <c r="AE7">
        <v>21.712535395200003</v>
      </c>
      <c r="AF7">
        <v>12.986500000000003</v>
      </c>
      <c r="AG7">
        <v>0</v>
      </c>
      <c r="AH7">
        <v>61.63969968</v>
      </c>
      <c r="AI7">
        <v>0</v>
      </c>
      <c r="AJ7">
        <v>0</v>
      </c>
      <c r="AK7">
        <v>22.5747</v>
      </c>
      <c r="AL7">
        <v>62.416799999999988</v>
      </c>
      <c r="AM7">
        <v>0</v>
      </c>
      <c r="AN7">
        <v>0</v>
      </c>
      <c r="AO7">
        <v>6.197990400000001</v>
      </c>
      <c r="AP7">
        <v>2.7568144800000001</v>
      </c>
      <c r="AQ7">
        <v>16.245240000000003</v>
      </c>
      <c r="AR7">
        <v>17.455564800000001</v>
      </c>
      <c r="AS7">
        <v>14.474890080000002</v>
      </c>
      <c r="AT7">
        <v>0</v>
      </c>
      <c r="AU7">
        <v>0</v>
      </c>
      <c r="AV7">
        <v>0</v>
      </c>
      <c r="AW7">
        <v>18.895703125000001</v>
      </c>
      <c r="AX7">
        <v>0</v>
      </c>
      <c r="AY7">
        <v>0</v>
      </c>
      <c r="AZ7">
        <v>0</v>
      </c>
      <c r="BA7">
        <v>37.505747192710913</v>
      </c>
      <c r="BB7">
        <f t="shared" si="0"/>
        <v>1153.1528883866074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0.57800000000000018</v>
      </c>
      <c r="K8">
        <v>512.34358955949119</v>
      </c>
      <c r="L8">
        <v>11.037438941494491</v>
      </c>
      <c r="M8">
        <v>63.770145903479239</v>
      </c>
      <c r="N8">
        <v>25.459451371571074</v>
      </c>
      <c r="O8">
        <v>73.288687171244888</v>
      </c>
      <c r="P8">
        <v>20.162550607287454</v>
      </c>
      <c r="Q8">
        <v>4.7892526017029322</v>
      </c>
      <c r="R8">
        <v>18.614064856307841</v>
      </c>
      <c r="S8">
        <v>11.590176886976927</v>
      </c>
      <c r="T8">
        <v>0</v>
      </c>
      <c r="U8">
        <v>62.106157848020125</v>
      </c>
      <c r="V8">
        <v>8.2413153549807365</v>
      </c>
      <c r="W8">
        <v>15.28278302670623</v>
      </c>
      <c r="X8">
        <v>64.790407144606988</v>
      </c>
      <c r="Y8">
        <v>0</v>
      </c>
      <c r="Z8">
        <v>2.8784289600000004</v>
      </c>
      <c r="AA8">
        <v>12.317364000000001</v>
      </c>
      <c r="AB8">
        <v>5.7842815680000008</v>
      </c>
      <c r="AC8">
        <v>4.2505073279999994</v>
      </c>
      <c r="AD8">
        <v>16.01305632</v>
      </c>
      <c r="AE8">
        <v>21.712535395200003</v>
      </c>
      <c r="AF8">
        <v>12.986500000000003</v>
      </c>
      <c r="AG8">
        <v>0</v>
      </c>
      <c r="AH8">
        <v>56.149524</v>
      </c>
      <c r="AI8">
        <v>0</v>
      </c>
      <c r="AJ8">
        <v>0</v>
      </c>
      <c r="AK8">
        <v>22.5747</v>
      </c>
      <c r="AL8">
        <v>62.416799999999988</v>
      </c>
      <c r="AM8">
        <v>0</v>
      </c>
      <c r="AN8">
        <v>0</v>
      </c>
      <c r="AO8">
        <v>6.197990400000001</v>
      </c>
      <c r="AP8">
        <v>2.7568144800000001</v>
      </c>
      <c r="AQ8">
        <v>16.245240000000003</v>
      </c>
      <c r="AR8">
        <v>17.455564800000001</v>
      </c>
      <c r="AS8">
        <v>14.474890080000002</v>
      </c>
      <c r="AT8">
        <v>0</v>
      </c>
      <c r="AU8">
        <v>0</v>
      </c>
      <c r="AV8">
        <v>0</v>
      </c>
      <c r="AW8">
        <v>18.895703125000001</v>
      </c>
      <c r="AX8">
        <v>0</v>
      </c>
      <c r="AY8">
        <v>0</v>
      </c>
      <c r="AZ8">
        <v>0</v>
      </c>
      <c r="BA8">
        <v>37.332663969858672</v>
      </c>
      <c r="BB8">
        <f t="shared" si="0"/>
        <v>1147.8312577602114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0.57800000000000018</v>
      </c>
      <c r="K9">
        <v>512.34358955949119</v>
      </c>
      <c r="L9">
        <v>11.037438941494491</v>
      </c>
      <c r="M9">
        <v>63.770145903479239</v>
      </c>
      <c r="N9">
        <v>25.459451371571074</v>
      </c>
      <c r="O9">
        <v>73.288687171244888</v>
      </c>
      <c r="P9">
        <v>20.162550607287454</v>
      </c>
      <c r="Q9">
        <v>4.7892526017029322</v>
      </c>
      <c r="R9">
        <v>18.614064856307841</v>
      </c>
      <c r="S9">
        <v>11.590176886976927</v>
      </c>
      <c r="T9">
        <v>0</v>
      </c>
      <c r="U9">
        <v>62.106157848020125</v>
      </c>
      <c r="V9">
        <v>8.2413153549807365</v>
      </c>
      <c r="W9">
        <v>15.28278302670623</v>
      </c>
      <c r="X9">
        <v>64.790407144606988</v>
      </c>
      <c r="Y9">
        <v>0</v>
      </c>
      <c r="Z9">
        <v>2.8784289600000004</v>
      </c>
      <c r="AA9">
        <v>5.8984559999999995</v>
      </c>
      <c r="AB9">
        <v>5.7842815680000008</v>
      </c>
      <c r="AC9">
        <v>4.2505073279999994</v>
      </c>
      <c r="AD9">
        <v>16.01305632</v>
      </c>
      <c r="AE9">
        <v>21.712535395200003</v>
      </c>
      <c r="AF9">
        <v>12.986500000000003</v>
      </c>
      <c r="AG9">
        <v>0</v>
      </c>
      <c r="AH9">
        <v>56.149524</v>
      </c>
      <c r="AI9">
        <v>0</v>
      </c>
      <c r="AJ9">
        <v>0</v>
      </c>
      <c r="AK9">
        <v>22.5747</v>
      </c>
      <c r="AL9">
        <v>45.078799999999994</v>
      </c>
      <c r="AM9">
        <v>0</v>
      </c>
      <c r="AN9">
        <v>0</v>
      </c>
      <c r="AO9">
        <v>6.197990400000001</v>
      </c>
      <c r="AP9">
        <v>2.7568144800000001</v>
      </c>
      <c r="AQ9">
        <v>16.245240000000003</v>
      </c>
      <c r="AR9">
        <v>17.455564800000001</v>
      </c>
      <c r="AS9">
        <v>11.22542496</v>
      </c>
      <c r="AT9">
        <v>0</v>
      </c>
      <c r="AU9">
        <v>0</v>
      </c>
      <c r="AV9">
        <v>0</v>
      </c>
      <c r="AW9">
        <v>18.895703125000001</v>
      </c>
      <c r="AX9">
        <v>0</v>
      </c>
      <c r="AY9">
        <v>0</v>
      </c>
      <c r="AZ9">
        <v>0</v>
      </c>
      <c r="BA9">
        <v>36.48196295305867</v>
      </c>
      <c r="BB9">
        <f t="shared" si="0"/>
        <v>1121.6755856570117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0.57800000000000018</v>
      </c>
      <c r="K10">
        <v>512.34358955949119</v>
      </c>
      <c r="L10">
        <v>11.037438941494491</v>
      </c>
      <c r="M10">
        <v>63.770145903479239</v>
      </c>
      <c r="N10">
        <v>25.459451371571074</v>
      </c>
      <c r="O10">
        <v>73.288687171244888</v>
      </c>
      <c r="P10">
        <v>20.162550607287454</v>
      </c>
      <c r="Q10">
        <v>4.7892526017029322</v>
      </c>
      <c r="R10">
        <v>18.614064856307841</v>
      </c>
      <c r="S10">
        <v>11.590176886976927</v>
      </c>
      <c r="T10">
        <v>0</v>
      </c>
      <c r="U10">
        <v>62.106157848020125</v>
      </c>
      <c r="V10">
        <v>8.2413153549807365</v>
      </c>
      <c r="W10">
        <v>15.28278302670623</v>
      </c>
      <c r="X10">
        <v>64.790407144606988</v>
      </c>
      <c r="Y10">
        <v>0</v>
      </c>
      <c r="Z10">
        <v>2.8784289600000004</v>
      </c>
      <c r="AA10">
        <v>5.8984559999999995</v>
      </c>
      <c r="AB10">
        <v>5.7842815680000008</v>
      </c>
      <c r="AC10">
        <v>4.2505073279999994</v>
      </c>
      <c r="AD10">
        <v>16.01305632</v>
      </c>
      <c r="AE10">
        <v>21.712535395200003</v>
      </c>
      <c r="AF10">
        <v>12.986500000000003</v>
      </c>
      <c r="AG10">
        <v>0</v>
      </c>
      <c r="AH10">
        <v>56.149524</v>
      </c>
      <c r="AI10">
        <v>0</v>
      </c>
      <c r="AJ10">
        <v>0</v>
      </c>
      <c r="AK10">
        <v>22.5747</v>
      </c>
      <c r="AL10">
        <v>45.078799999999994</v>
      </c>
      <c r="AM10">
        <v>0</v>
      </c>
      <c r="AN10">
        <v>0</v>
      </c>
      <c r="AO10">
        <v>6.197990400000001</v>
      </c>
      <c r="AP10">
        <v>2.7568144800000001</v>
      </c>
      <c r="AQ10">
        <v>16.245240000000003</v>
      </c>
      <c r="AR10">
        <v>17.455564800000001</v>
      </c>
      <c r="AS10">
        <v>11.22542496</v>
      </c>
      <c r="AT10">
        <v>0</v>
      </c>
      <c r="AU10">
        <v>0</v>
      </c>
      <c r="AV10">
        <v>0</v>
      </c>
      <c r="AW10">
        <v>18.895703125000001</v>
      </c>
      <c r="AX10">
        <v>0</v>
      </c>
      <c r="AY10">
        <v>0</v>
      </c>
      <c r="AZ10">
        <v>0</v>
      </c>
      <c r="BA10">
        <v>36.48196295305867</v>
      </c>
      <c r="BB10">
        <f t="shared" si="0"/>
        <v>1121.6755856570117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512.34358955949119</v>
      </c>
      <c r="L11">
        <v>11.037438941494491</v>
      </c>
      <c r="M11">
        <v>63.770145903479239</v>
      </c>
      <c r="N11">
        <v>25.459407445671534</v>
      </c>
      <c r="O11">
        <v>73.288687171244888</v>
      </c>
      <c r="P11">
        <v>20.162550607287454</v>
      </c>
      <c r="Q11">
        <v>4.7892526017029322</v>
      </c>
      <c r="R11">
        <v>18.614064856307841</v>
      </c>
      <c r="S11">
        <v>11.590176886976927</v>
      </c>
      <c r="T11">
        <v>0</v>
      </c>
      <c r="U11">
        <v>62.106157848020125</v>
      </c>
      <c r="V11">
        <v>8.2413153549807365</v>
      </c>
      <c r="W11">
        <v>15.28278302670623</v>
      </c>
      <c r="X11">
        <v>64.790407144606988</v>
      </c>
      <c r="Y11">
        <v>0</v>
      </c>
      <c r="Z11">
        <v>2.8784289600000004</v>
      </c>
      <c r="AA11">
        <v>5.8984559999999995</v>
      </c>
      <c r="AB11">
        <v>5.7842815680000008</v>
      </c>
      <c r="AC11">
        <v>4.2505073279999994</v>
      </c>
      <c r="AD11">
        <v>16.01305632</v>
      </c>
      <c r="AE11">
        <v>21.712535395200003</v>
      </c>
      <c r="AF11">
        <v>12.986500000000003</v>
      </c>
      <c r="AG11">
        <v>0</v>
      </c>
      <c r="AH11">
        <v>56.149524</v>
      </c>
      <c r="AI11">
        <v>0</v>
      </c>
      <c r="AJ11">
        <v>0</v>
      </c>
      <c r="AK11">
        <v>22.5747</v>
      </c>
      <c r="AL11">
        <v>45.078799999999994</v>
      </c>
      <c r="AM11">
        <v>0</v>
      </c>
      <c r="AN11">
        <v>0</v>
      </c>
      <c r="AO11">
        <v>6.197990400000001</v>
      </c>
      <c r="AP11">
        <v>3.6569987999999998</v>
      </c>
      <c r="AQ11">
        <v>15.721200000000001</v>
      </c>
      <c r="AR11">
        <v>18.182880000000004</v>
      </c>
      <c r="AS11">
        <v>11.22542496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35.903299233118197</v>
      </c>
      <c r="BB11">
        <f t="shared" si="0"/>
        <v>1103.8839618460529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512.34358955949119</v>
      </c>
      <c r="L12">
        <v>11.037438941494491</v>
      </c>
      <c r="M12">
        <v>63.770145903479239</v>
      </c>
      <c r="N12">
        <v>25.459407445671534</v>
      </c>
      <c r="O12">
        <v>73.288687171244888</v>
      </c>
      <c r="P12">
        <v>20.162550607287454</v>
      </c>
      <c r="Q12">
        <v>4.7892526017029322</v>
      </c>
      <c r="R12">
        <v>18.614064856307841</v>
      </c>
      <c r="S12">
        <v>11.590176886976927</v>
      </c>
      <c r="T12">
        <v>0</v>
      </c>
      <c r="U12">
        <v>62.106157848020125</v>
      </c>
      <c r="V12">
        <v>8.2413153549807365</v>
      </c>
      <c r="W12">
        <v>15.28278302670623</v>
      </c>
      <c r="X12">
        <v>64.790407144606988</v>
      </c>
      <c r="Y12">
        <v>0</v>
      </c>
      <c r="Z12">
        <v>2.8784289600000004</v>
      </c>
      <c r="AA12">
        <v>0</v>
      </c>
      <c r="AB12">
        <v>5.7842815680000008</v>
      </c>
      <c r="AC12">
        <v>4.2505073279999994</v>
      </c>
      <c r="AD12">
        <v>16.01305632</v>
      </c>
      <c r="AE12">
        <v>21.712535395200003</v>
      </c>
      <c r="AF12">
        <v>12.986500000000003</v>
      </c>
      <c r="AG12">
        <v>0</v>
      </c>
      <c r="AH12">
        <v>56.149524</v>
      </c>
      <c r="AI12">
        <v>0</v>
      </c>
      <c r="AJ12">
        <v>0</v>
      </c>
      <c r="AK12">
        <v>22.5747</v>
      </c>
      <c r="AL12">
        <v>45.078799999999994</v>
      </c>
      <c r="AM12">
        <v>0</v>
      </c>
      <c r="AN12">
        <v>0</v>
      </c>
      <c r="AO12">
        <v>6.197990400000001</v>
      </c>
      <c r="AP12">
        <v>3.6569987999999998</v>
      </c>
      <c r="AQ12">
        <v>15.721200000000001</v>
      </c>
      <c r="AR12">
        <v>18.182880000000004</v>
      </c>
      <c r="AS12">
        <v>11.22542496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35.717497869118198</v>
      </c>
      <c r="BB12">
        <f t="shared" si="0"/>
        <v>1098.1713072100526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512.34358955949119</v>
      </c>
      <c r="L13">
        <v>11.037438941494491</v>
      </c>
      <c r="M13">
        <v>63.770145903479239</v>
      </c>
      <c r="N13">
        <v>25.459407445671534</v>
      </c>
      <c r="O13">
        <v>73.288687171244888</v>
      </c>
      <c r="P13">
        <v>20.162550607287454</v>
      </c>
      <c r="Q13">
        <v>4.7892526017029322</v>
      </c>
      <c r="R13">
        <v>18.614064856307841</v>
      </c>
      <c r="S13">
        <v>11.590176886976927</v>
      </c>
      <c r="T13">
        <v>0</v>
      </c>
      <c r="U13">
        <v>62.106157848020125</v>
      </c>
      <c r="V13">
        <v>8.2413153549807365</v>
      </c>
      <c r="W13">
        <v>15.28278302670623</v>
      </c>
      <c r="X13">
        <v>64.790407144606988</v>
      </c>
      <c r="Y13">
        <v>0</v>
      </c>
      <c r="Z13">
        <v>2.8784289600000004</v>
      </c>
      <c r="AA13">
        <v>0</v>
      </c>
      <c r="AB13">
        <v>5.7842815680000008</v>
      </c>
      <c r="AC13">
        <v>4.2505073279999994</v>
      </c>
      <c r="AD13">
        <v>16.01305632</v>
      </c>
      <c r="AE13">
        <v>21.712535395200003</v>
      </c>
      <c r="AF13">
        <v>12.986500000000003</v>
      </c>
      <c r="AG13">
        <v>0</v>
      </c>
      <c r="AH13">
        <v>61.63969968</v>
      </c>
      <c r="AI13">
        <v>0</v>
      </c>
      <c r="AJ13">
        <v>0</v>
      </c>
      <c r="AK13">
        <v>22.5747</v>
      </c>
      <c r="AL13">
        <v>45.078799999999994</v>
      </c>
      <c r="AM13">
        <v>0</v>
      </c>
      <c r="AN13">
        <v>0</v>
      </c>
      <c r="AO13">
        <v>6.197990400000001</v>
      </c>
      <c r="AP13">
        <v>5.3448443999999995</v>
      </c>
      <c r="AQ13">
        <v>10.4808</v>
      </c>
      <c r="AR13">
        <v>18.182880000000004</v>
      </c>
      <c r="AS13">
        <v>11.22542496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35.778532456318196</v>
      </c>
      <c r="BB13">
        <f t="shared" si="0"/>
        <v>1100.0478939028528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512.34358955949119</v>
      </c>
      <c r="L14">
        <v>11.037438941494491</v>
      </c>
      <c r="M14">
        <v>63.770145903479239</v>
      </c>
      <c r="N14">
        <v>25.459407445671534</v>
      </c>
      <c r="O14">
        <v>73.288687171244888</v>
      </c>
      <c r="P14">
        <v>20.162550607287454</v>
      </c>
      <c r="Q14">
        <v>4.7892526017029322</v>
      </c>
      <c r="R14">
        <v>18.614064856307841</v>
      </c>
      <c r="S14">
        <v>11.590176886976927</v>
      </c>
      <c r="T14">
        <v>0</v>
      </c>
      <c r="U14">
        <v>62.106157848020125</v>
      </c>
      <c r="V14">
        <v>8.2413153549807365</v>
      </c>
      <c r="W14">
        <v>15.28278302670623</v>
      </c>
      <c r="X14">
        <v>64.790407144606988</v>
      </c>
      <c r="Y14">
        <v>0</v>
      </c>
      <c r="Z14">
        <v>2.8784289600000004</v>
      </c>
      <c r="AA14">
        <v>0</v>
      </c>
      <c r="AB14">
        <v>5.7842815680000008</v>
      </c>
      <c r="AC14">
        <v>4.2505073279999994</v>
      </c>
      <c r="AD14">
        <v>16.01305632</v>
      </c>
      <c r="AE14">
        <v>21.712535395200003</v>
      </c>
      <c r="AF14">
        <v>12.986500000000003</v>
      </c>
      <c r="AG14">
        <v>0</v>
      </c>
      <c r="AH14">
        <v>61.63969968</v>
      </c>
      <c r="AI14">
        <v>0</v>
      </c>
      <c r="AJ14">
        <v>0</v>
      </c>
      <c r="AK14">
        <v>22.5747</v>
      </c>
      <c r="AL14">
        <v>45.078799999999994</v>
      </c>
      <c r="AM14">
        <v>0</v>
      </c>
      <c r="AN14">
        <v>0</v>
      </c>
      <c r="AO14">
        <v>6.197990400000001</v>
      </c>
      <c r="AP14">
        <v>5.3448443999999995</v>
      </c>
      <c r="AQ14">
        <v>10.4808</v>
      </c>
      <c r="AR14">
        <v>18.182880000000004</v>
      </c>
      <c r="AS14">
        <v>11.22542496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35.778532456318196</v>
      </c>
      <c r="BB14">
        <f t="shared" si="0"/>
        <v>1100.0478939028528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512.34358955949119</v>
      </c>
      <c r="L15">
        <v>11.037438941494491</v>
      </c>
      <c r="M15">
        <v>63.770145903479239</v>
      </c>
      <c r="N15">
        <v>25.459407445671534</v>
      </c>
      <c r="O15">
        <v>73.288687171244888</v>
      </c>
      <c r="P15">
        <v>20.162550607287454</v>
      </c>
      <c r="Q15">
        <v>4.7892526017029322</v>
      </c>
      <c r="R15">
        <v>18.614064856307841</v>
      </c>
      <c r="S15">
        <v>11.590176886976927</v>
      </c>
      <c r="T15">
        <v>0</v>
      </c>
      <c r="U15">
        <v>62.106157848020125</v>
      </c>
      <c r="V15">
        <v>8.2413153549807365</v>
      </c>
      <c r="W15">
        <v>15.28278302670623</v>
      </c>
      <c r="X15">
        <v>64.790407144606988</v>
      </c>
      <c r="Y15">
        <v>0</v>
      </c>
      <c r="Z15">
        <v>2.8784289600000004</v>
      </c>
      <c r="AA15">
        <v>0</v>
      </c>
      <c r="AB15">
        <v>5.7842815680000008</v>
      </c>
      <c r="AC15">
        <v>4.2505073279999994</v>
      </c>
      <c r="AD15">
        <v>16.01305632</v>
      </c>
      <c r="AE15">
        <v>21.712535395200003</v>
      </c>
      <c r="AF15">
        <v>12.986500000000003</v>
      </c>
      <c r="AG15">
        <v>0</v>
      </c>
      <c r="AH15">
        <v>61.63969968</v>
      </c>
      <c r="AI15">
        <v>0</v>
      </c>
      <c r="AJ15">
        <v>0</v>
      </c>
      <c r="AK15">
        <v>22.5747</v>
      </c>
      <c r="AL15">
        <v>45.078799999999994</v>
      </c>
      <c r="AM15">
        <v>0</v>
      </c>
      <c r="AN15">
        <v>0</v>
      </c>
      <c r="AO15">
        <v>6.197990400000001</v>
      </c>
      <c r="AP15">
        <v>3.6569987999999998</v>
      </c>
      <c r="AQ15">
        <v>10.4808</v>
      </c>
      <c r="AR15">
        <v>16.000934400000002</v>
      </c>
      <c r="AS15">
        <v>11.22542496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35.656634253118199</v>
      </c>
      <c r="BB15">
        <f t="shared" si="0"/>
        <v>1096.3000009060527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512.34358955949119</v>
      </c>
      <c r="L16">
        <v>11.037438941494491</v>
      </c>
      <c r="M16">
        <v>63.770145903479239</v>
      </c>
      <c r="N16">
        <v>25.459407445671534</v>
      </c>
      <c r="O16">
        <v>73.288687171244888</v>
      </c>
      <c r="P16">
        <v>20.162550607287454</v>
      </c>
      <c r="Q16">
        <v>4.7892526017029322</v>
      </c>
      <c r="R16">
        <v>18.614064856307841</v>
      </c>
      <c r="S16">
        <v>11.590176886976927</v>
      </c>
      <c r="T16">
        <v>0</v>
      </c>
      <c r="U16">
        <v>62.106157848020125</v>
      </c>
      <c r="V16">
        <v>8.2413153549807365</v>
      </c>
      <c r="W16">
        <v>15.28278302670623</v>
      </c>
      <c r="X16">
        <v>64.790407144606988</v>
      </c>
      <c r="Y16">
        <v>0</v>
      </c>
      <c r="Z16">
        <v>2.8784289600000004</v>
      </c>
      <c r="AA16">
        <v>0</v>
      </c>
      <c r="AB16">
        <v>5.7842815680000008</v>
      </c>
      <c r="AC16">
        <v>4.2505073279999994</v>
      </c>
      <c r="AD16">
        <v>16.01305632</v>
      </c>
      <c r="AE16">
        <v>21.712535395200003</v>
      </c>
      <c r="AF16">
        <v>12.986500000000003</v>
      </c>
      <c r="AG16">
        <v>0</v>
      </c>
      <c r="AH16">
        <v>61.63969968</v>
      </c>
      <c r="AI16">
        <v>0</v>
      </c>
      <c r="AJ16">
        <v>0</v>
      </c>
      <c r="AK16">
        <v>22.5747</v>
      </c>
      <c r="AL16">
        <v>45.078799999999994</v>
      </c>
      <c r="AM16">
        <v>0</v>
      </c>
      <c r="AN16">
        <v>0</v>
      </c>
      <c r="AO16">
        <v>6.197990400000001</v>
      </c>
      <c r="AP16">
        <v>3.6569987999999998</v>
      </c>
      <c r="AQ16">
        <v>5.2404000000000002</v>
      </c>
      <c r="AR16">
        <v>16.000934400000002</v>
      </c>
      <c r="AS16">
        <v>11.22542496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35.491561653118197</v>
      </c>
      <c r="BB16">
        <f t="shared" si="0"/>
        <v>1091.2246735060526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512.34358955949119</v>
      </c>
      <c r="L17">
        <v>11.037438941494491</v>
      </c>
      <c r="M17">
        <v>63.770145903479239</v>
      </c>
      <c r="N17">
        <v>25.459407445671534</v>
      </c>
      <c r="O17">
        <v>73.288687171244888</v>
      </c>
      <c r="P17">
        <v>20.162550607287454</v>
      </c>
      <c r="Q17">
        <v>4.7892526017029322</v>
      </c>
      <c r="R17">
        <v>18.614064856307841</v>
      </c>
      <c r="S17">
        <v>11.590176886976927</v>
      </c>
      <c r="T17">
        <v>0</v>
      </c>
      <c r="U17">
        <v>62.106157848020125</v>
      </c>
      <c r="V17">
        <v>8.2413153549807365</v>
      </c>
      <c r="W17">
        <v>15.28278302670623</v>
      </c>
      <c r="X17">
        <v>64.790407144606988</v>
      </c>
      <c r="Y17">
        <v>0</v>
      </c>
      <c r="Z17">
        <v>2.8784289600000004</v>
      </c>
      <c r="AA17">
        <v>0</v>
      </c>
      <c r="AB17">
        <v>5.7842815680000008</v>
      </c>
      <c r="AC17">
        <v>4.2505073279999994</v>
      </c>
      <c r="AD17">
        <v>16.01305632</v>
      </c>
      <c r="AE17">
        <v>21.712535395200003</v>
      </c>
      <c r="AF17">
        <v>12.986500000000003</v>
      </c>
      <c r="AG17">
        <v>0</v>
      </c>
      <c r="AH17">
        <v>61.63969968</v>
      </c>
      <c r="AI17">
        <v>0</v>
      </c>
      <c r="AJ17">
        <v>0</v>
      </c>
      <c r="AK17">
        <v>22.5747</v>
      </c>
      <c r="AL17">
        <v>45.078799999999994</v>
      </c>
      <c r="AM17">
        <v>0</v>
      </c>
      <c r="AN17">
        <v>0</v>
      </c>
      <c r="AO17">
        <v>6.197990400000001</v>
      </c>
      <c r="AP17">
        <v>3.6569987999999998</v>
      </c>
      <c r="AQ17">
        <v>5.2404000000000002</v>
      </c>
      <c r="AR17">
        <v>16.000934400000002</v>
      </c>
      <c r="AS17">
        <v>11.22542496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35.491561653118197</v>
      </c>
      <c r="BB17">
        <f t="shared" si="0"/>
        <v>1091.2246735060526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512.34358955949119</v>
      </c>
      <c r="L18">
        <v>11.037438941494491</v>
      </c>
      <c r="M18">
        <v>63.770145903479239</v>
      </c>
      <c r="N18">
        <v>25.459407445671534</v>
      </c>
      <c r="O18">
        <v>73.288687171244888</v>
      </c>
      <c r="P18">
        <v>20.162550607287454</v>
      </c>
      <c r="Q18">
        <v>4.7892526017029322</v>
      </c>
      <c r="R18">
        <v>18.614064856307841</v>
      </c>
      <c r="S18">
        <v>11.590176886976927</v>
      </c>
      <c r="T18">
        <v>0</v>
      </c>
      <c r="U18">
        <v>62.106157848020125</v>
      </c>
      <c r="V18">
        <v>8.2413153549807365</v>
      </c>
      <c r="W18">
        <v>15.28278302670623</v>
      </c>
      <c r="X18">
        <v>64.790407144606988</v>
      </c>
      <c r="Y18">
        <v>0</v>
      </c>
      <c r="Z18">
        <v>2.8784289600000004</v>
      </c>
      <c r="AA18">
        <v>0</v>
      </c>
      <c r="AB18">
        <v>5.7842815680000008</v>
      </c>
      <c r="AC18">
        <v>8.5010146559999988</v>
      </c>
      <c r="AD18">
        <v>16.01305632</v>
      </c>
      <c r="AE18">
        <v>21.712535395200003</v>
      </c>
      <c r="AF18">
        <v>12.986500000000003</v>
      </c>
      <c r="AG18">
        <v>0</v>
      </c>
      <c r="AH18">
        <v>61.63969968</v>
      </c>
      <c r="AI18">
        <v>0</v>
      </c>
      <c r="AJ18">
        <v>0</v>
      </c>
      <c r="AK18">
        <v>22.5747</v>
      </c>
      <c r="AL18">
        <v>45.078799999999994</v>
      </c>
      <c r="AM18">
        <v>0</v>
      </c>
      <c r="AN18">
        <v>0</v>
      </c>
      <c r="AO18">
        <v>6.197990400000001</v>
      </c>
      <c r="AP18">
        <v>3.6569987999999998</v>
      </c>
      <c r="AQ18">
        <v>5.2404000000000002</v>
      </c>
      <c r="AR18">
        <v>16.000934400000002</v>
      </c>
      <c r="AS18">
        <v>11.22542496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35.625452651518202</v>
      </c>
      <c r="BB18">
        <f t="shared" si="0"/>
        <v>1095.3412898356528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512.34358955949119</v>
      </c>
      <c r="L19">
        <v>11.037438941494491</v>
      </c>
      <c r="M19">
        <v>63.770145903479239</v>
      </c>
      <c r="N19">
        <v>25.459407445671534</v>
      </c>
      <c r="O19">
        <v>73.288687171244888</v>
      </c>
      <c r="P19">
        <v>20.162550607287454</v>
      </c>
      <c r="Q19">
        <v>4.7892526017029322</v>
      </c>
      <c r="R19">
        <v>18.614064856307841</v>
      </c>
      <c r="S19">
        <v>11.590176886976927</v>
      </c>
      <c r="T19">
        <v>0</v>
      </c>
      <c r="U19">
        <v>62.106157848020125</v>
      </c>
      <c r="V19">
        <v>8.2413153549807365</v>
      </c>
      <c r="W19">
        <v>15.28278302670623</v>
      </c>
      <c r="X19">
        <v>64.790407144606988</v>
      </c>
      <c r="Y19">
        <v>0</v>
      </c>
      <c r="Z19">
        <v>2.8784289600000004</v>
      </c>
      <c r="AA19">
        <v>0</v>
      </c>
      <c r="AB19">
        <v>11.568563136</v>
      </c>
      <c r="AC19">
        <v>8.5010146559999988</v>
      </c>
      <c r="AD19">
        <v>16.01305632</v>
      </c>
      <c r="AE19">
        <v>21.712535395200003</v>
      </c>
      <c r="AF19">
        <v>12.986500000000003</v>
      </c>
      <c r="AG19">
        <v>0</v>
      </c>
      <c r="AH19">
        <v>61.63969968</v>
      </c>
      <c r="AI19">
        <v>0</v>
      </c>
      <c r="AJ19">
        <v>0</v>
      </c>
      <c r="AK19">
        <v>22.5747</v>
      </c>
      <c r="AL19">
        <v>45.078799999999994</v>
      </c>
      <c r="AM19">
        <v>0</v>
      </c>
      <c r="AN19">
        <v>0</v>
      </c>
      <c r="AO19">
        <v>6.197990400000001</v>
      </c>
      <c r="AP19">
        <v>3.6569987999999998</v>
      </c>
      <c r="AQ19">
        <v>5.2404000000000002</v>
      </c>
      <c r="AR19">
        <v>16.000934400000002</v>
      </c>
      <c r="AS19">
        <v>11.22542496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35.8076578459182</v>
      </c>
      <c r="BB19">
        <f t="shared" si="0"/>
        <v>1100.9433662092526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512.34358955949119</v>
      </c>
      <c r="L20">
        <v>11.037438941494491</v>
      </c>
      <c r="M20">
        <v>63.770145903479239</v>
      </c>
      <c r="N20">
        <v>25.459407445671534</v>
      </c>
      <c r="O20">
        <v>73.288687171244888</v>
      </c>
      <c r="P20">
        <v>20.162550607287454</v>
      </c>
      <c r="Q20">
        <v>4.7892526017029322</v>
      </c>
      <c r="R20">
        <v>18.614064856307841</v>
      </c>
      <c r="S20">
        <v>11.590176886976927</v>
      </c>
      <c r="T20">
        <v>0</v>
      </c>
      <c r="U20">
        <v>62.106157848020125</v>
      </c>
      <c r="V20">
        <v>8.2413153549807365</v>
      </c>
      <c r="W20">
        <v>15.28278302670623</v>
      </c>
      <c r="X20">
        <v>64.790407144606988</v>
      </c>
      <c r="Y20">
        <v>0</v>
      </c>
      <c r="Z20">
        <v>2.8784289600000004</v>
      </c>
      <c r="AA20">
        <v>0</v>
      </c>
      <c r="AB20">
        <v>11.568563136</v>
      </c>
      <c r="AC20">
        <v>8.5010146559999988</v>
      </c>
      <c r="AD20">
        <v>16.01305632</v>
      </c>
      <c r="AE20">
        <v>21.712535395200003</v>
      </c>
      <c r="AF20">
        <v>12.986500000000003</v>
      </c>
      <c r="AG20">
        <v>0</v>
      </c>
      <c r="AH20">
        <v>61.63969968</v>
      </c>
      <c r="AI20">
        <v>0</v>
      </c>
      <c r="AJ20">
        <v>0</v>
      </c>
      <c r="AK20">
        <v>22.5747</v>
      </c>
      <c r="AL20">
        <v>45.078799999999994</v>
      </c>
      <c r="AM20">
        <v>0</v>
      </c>
      <c r="AN20">
        <v>0</v>
      </c>
      <c r="AO20">
        <v>6.197990400000001</v>
      </c>
      <c r="AP20">
        <v>3.6569987999999998</v>
      </c>
      <c r="AQ20">
        <v>5.2404000000000002</v>
      </c>
      <c r="AR20">
        <v>16.000934400000002</v>
      </c>
      <c r="AS20">
        <v>11.22542496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35.8076578459182</v>
      </c>
      <c r="BB20">
        <f t="shared" si="0"/>
        <v>1100.9433662092526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512.34358955949119</v>
      </c>
      <c r="L21">
        <v>11.037438941494491</v>
      </c>
      <c r="M21">
        <v>63.770145903479239</v>
      </c>
      <c r="N21">
        <v>25.459407445671534</v>
      </c>
      <c r="O21">
        <v>73.288687171244888</v>
      </c>
      <c r="P21">
        <v>20.162550607287454</v>
      </c>
      <c r="Q21">
        <v>4.7892526017029322</v>
      </c>
      <c r="R21">
        <v>18.614064856307841</v>
      </c>
      <c r="S21">
        <v>11.590176886976927</v>
      </c>
      <c r="T21">
        <v>0</v>
      </c>
      <c r="U21">
        <v>62.106157848020125</v>
      </c>
      <c r="V21">
        <v>8.2413153549807365</v>
      </c>
      <c r="W21">
        <v>15.28278302670623</v>
      </c>
      <c r="X21">
        <v>64.790407144606988</v>
      </c>
      <c r="Y21">
        <v>0</v>
      </c>
      <c r="Z21">
        <v>2.8784289600000004</v>
      </c>
      <c r="AA21">
        <v>0</v>
      </c>
      <c r="AB21">
        <v>11.568563136</v>
      </c>
      <c r="AC21">
        <v>8.5010146559999988</v>
      </c>
      <c r="AD21">
        <v>16.01305632</v>
      </c>
      <c r="AE21">
        <v>21.712535395200003</v>
      </c>
      <c r="AF21">
        <v>12.986500000000003</v>
      </c>
      <c r="AG21">
        <v>0</v>
      </c>
      <c r="AH21">
        <v>61.63969968</v>
      </c>
      <c r="AI21">
        <v>0</v>
      </c>
      <c r="AJ21">
        <v>0</v>
      </c>
      <c r="AK21">
        <v>22.5747</v>
      </c>
      <c r="AL21">
        <v>45.078799999999994</v>
      </c>
      <c r="AM21">
        <v>0</v>
      </c>
      <c r="AN21">
        <v>0</v>
      </c>
      <c r="AO21">
        <v>6.197990400000001</v>
      </c>
      <c r="AP21">
        <v>3.6569987999999998</v>
      </c>
      <c r="AQ21">
        <v>5.2404000000000002</v>
      </c>
      <c r="AR21">
        <v>16.000934400000002</v>
      </c>
      <c r="AS21">
        <v>11.22542496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35.8076578459182</v>
      </c>
      <c r="BB21">
        <f t="shared" si="0"/>
        <v>1100.9433662092526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512.34358955949119</v>
      </c>
      <c r="L22">
        <v>11.037438941494491</v>
      </c>
      <c r="M22">
        <v>63.770145903479239</v>
      </c>
      <c r="N22">
        <v>25.459407445671534</v>
      </c>
      <c r="O22">
        <v>73.288687171244888</v>
      </c>
      <c r="P22">
        <v>20.162550607287454</v>
      </c>
      <c r="Q22">
        <v>4.7892526017029322</v>
      </c>
      <c r="R22">
        <v>18.614064856307841</v>
      </c>
      <c r="S22">
        <v>11.590176886976927</v>
      </c>
      <c r="T22">
        <v>0</v>
      </c>
      <c r="U22">
        <v>62.106157848020125</v>
      </c>
      <c r="V22">
        <v>8.2413153549807365</v>
      </c>
      <c r="W22">
        <v>15.28278302670623</v>
      </c>
      <c r="X22">
        <v>64.790407144606988</v>
      </c>
      <c r="Y22">
        <v>0</v>
      </c>
      <c r="Z22">
        <v>2.8784289600000004</v>
      </c>
      <c r="AA22">
        <v>0</v>
      </c>
      <c r="AB22">
        <v>11.568563136</v>
      </c>
      <c r="AC22">
        <v>8.5010146559999988</v>
      </c>
      <c r="AD22">
        <v>16.01305632</v>
      </c>
      <c r="AE22">
        <v>21.712535395200003</v>
      </c>
      <c r="AF22">
        <v>12.986500000000003</v>
      </c>
      <c r="AG22">
        <v>0</v>
      </c>
      <c r="AH22">
        <v>61.63969968</v>
      </c>
      <c r="AI22">
        <v>0</v>
      </c>
      <c r="AJ22">
        <v>0</v>
      </c>
      <c r="AK22">
        <v>22.5747</v>
      </c>
      <c r="AL22">
        <v>45.078799999999994</v>
      </c>
      <c r="AM22">
        <v>0</v>
      </c>
      <c r="AN22">
        <v>0</v>
      </c>
      <c r="AO22">
        <v>6.197990400000001</v>
      </c>
      <c r="AP22">
        <v>3.6569987999999998</v>
      </c>
      <c r="AQ22">
        <v>5.2404000000000002</v>
      </c>
      <c r="AR22">
        <v>16.000934400000002</v>
      </c>
      <c r="AS22">
        <v>11.22542496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35.8076578459182</v>
      </c>
      <c r="BB22">
        <f t="shared" si="0"/>
        <v>1100.9433662092526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512.34358955949119</v>
      </c>
      <c r="L23">
        <v>11.037438941494491</v>
      </c>
      <c r="M23">
        <v>63.770145903479239</v>
      </c>
      <c r="N23">
        <v>25.459407445671534</v>
      </c>
      <c r="O23">
        <v>73.288687171244888</v>
      </c>
      <c r="P23">
        <v>20.162550607287454</v>
      </c>
      <c r="Q23">
        <v>4.7892526017029322</v>
      </c>
      <c r="R23">
        <v>18.614064856307841</v>
      </c>
      <c r="S23">
        <v>11.590176886976927</v>
      </c>
      <c r="T23">
        <v>0</v>
      </c>
      <c r="U23">
        <v>62.106157848020125</v>
      </c>
      <c r="V23">
        <v>8.2413153549807365</v>
      </c>
      <c r="W23">
        <v>15.28278302670623</v>
      </c>
      <c r="X23">
        <v>64.790407144606988</v>
      </c>
      <c r="Y23">
        <v>0</v>
      </c>
      <c r="Z23">
        <v>2.8784289600000004</v>
      </c>
      <c r="AA23">
        <v>5.5514880000000009</v>
      </c>
      <c r="AB23">
        <v>11.568563136</v>
      </c>
      <c r="AC23">
        <v>8.5010146559999988</v>
      </c>
      <c r="AD23">
        <v>16.01305632</v>
      </c>
      <c r="AE23">
        <v>21.712535395200003</v>
      </c>
      <c r="AF23">
        <v>12.986500000000003</v>
      </c>
      <c r="AG23">
        <v>9.1801862400000012</v>
      </c>
      <c r="AH23">
        <v>61.63969968</v>
      </c>
      <c r="AI23">
        <v>0</v>
      </c>
      <c r="AJ23">
        <v>0</v>
      </c>
      <c r="AK23">
        <v>22.5747</v>
      </c>
      <c r="AL23">
        <v>45.078799999999994</v>
      </c>
      <c r="AM23">
        <v>0</v>
      </c>
      <c r="AN23">
        <v>0</v>
      </c>
      <c r="AO23">
        <v>6.197990400000001</v>
      </c>
      <c r="AP23">
        <v>3.6569987999999998</v>
      </c>
      <c r="AQ23">
        <v>5.2404000000000002</v>
      </c>
      <c r="AR23">
        <v>16.000934400000002</v>
      </c>
      <c r="AS23">
        <v>11.22542496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36.271705723118203</v>
      </c>
      <c r="BB23">
        <f t="shared" si="0"/>
        <v>1115.2109925720524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512.34358955949119</v>
      </c>
      <c r="L24">
        <v>11.037438941494491</v>
      </c>
      <c r="M24">
        <v>63.770145903479239</v>
      </c>
      <c r="N24">
        <v>25.459407445671534</v>
      </c>
      <c r="O24">
        <v>73.288687171244888</v>
      </c>
      <c r="P24">
        <v>20.162550607287454</v>
      </c>
      <c r="Q24">
        <v>4.7892526017029322</v>
      </c>
      <c r="R24">
        <v>18.614064856307841</v>
      </c>
      <c r="S24">
        <v>11.590176886976927</v>
      </c>
      <c r="T24">
        <v>0</v>
      </c>
      <c r="U24">
        <v>62.106157848020125</v>
      </c>
      <c r="V24">
        <v>8.2413153549807365</v>
      </c>
      <c r="W24">
        <v>15.28278302670623</v>
      </c>
      <c r="X24">
        <v>64.790407144606988</v>
      </c>
      <c r="Y24">
        <v>0</v>
      </c>
      <c r="Z24">
        <v>2.8784289600000004</v>
      </c>
      <c r="AA24">
        <v>6.1413336000000012</v>
      </c>
      <c r="AB24">
        <v>11.568563136</v>
      </c>
      <c r="AC24">
        <v>12.764385273599999</v>
      </c>
      <c r="AD24">
        <v>16.01305632</v>
      </c>
      <c r="AE24">
        <v>21.712535395200003</v>
      </c>
      <c r="AF24">
        <v>12.986500000000003</v>
      </c>
      <c r="AG24">
        <v>9.1801862400000012</v>
      </c>
      <c r="AH24">
        <v>61.63969968</v>
      </c>
      <c r="AI24">
        <v>0</v>
      </c>
      <c r="AJ24">
        <v>0</v>
      </c>
      <c r="AK24">
        <v>22.5747</v>
      </c>
      <c r="AL24">
        <v>45.078799999999994</v>
      </c>
      <c r="AM24">
        <v>0</v>
      </c>
      <c r="AN24">
        <v>0</v>
      </c>
      <c r="AO24">
        <v>6.197990400000001</v>
      </c>
      <c r="AP24">
        <v>3.6569987999999998</v>
      </c>
      <c r="AQ24">
        <v>5.2404000000000002</v>
      </c>
      <c r="AR24">
        <v>16.000934400000002</v>
      </c>
      <c r="AS24">
        <v>11.22542496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36.424581580718197</v>
      </c>
      <c r="BB24">
        <f t="shared" si="0"/>
        <v>1119.9113329320526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512.34358955949119</v>
      </c>
      <c r="L25">
        <v>11.037438941494491</v>
      </c>
      <c r="M25">
        <v>63.770145903479239</v>
      </c>
      <c r="N25">
        <v>25.459407445671534</v>
      </c>
      <c r="O25">
        <v>73.288687171244888</v>
      </c>
      <c r="P25">
        <v>20.162550607287454</v>
      </c>
      <c r="Q25">
        <v>4.7892526017029322</v>
      </c>
      <c r="R25">
        <v>18.614064856307841</v>
      </c>
      <c r="S25">
        <v>11.590176886976927</v>
      </c>
      <c r="T25">
        <v>0</v>
      </c>
      <c r="U25">
        <v>62.106157848020125</v>
      </c>
      <c r="V25">
        <v>8.2413153549807365</v>
      </c>
      <c r="W25">
        <v>15.28278302670623</v>
      </c>
      <c r="X25">
        <v>64.790407144606988</v>
      </c>
      <c r="Y25">
        <v>0</v>
      </c>
      <c r="Z25">
        <v>2.8784289600000004</v>
      </c>
      <c r="AA25">
        <v>6.1413336000000012</v>
      </c>
      <c r="AB25">
        <v>11.568563136</v>
      </c>
      <c r="AC25">
        <v>12.764385273599999</v>
      </c>
      <c r="AD25">
        <v>16.01305632</v>
      </c>
      <c r="AE25">
        <v>21.712535395200003</v>
      </c>
      <c r="AF25">
        <v>12.986500000000003</v>
      </c>
      <c r="AG25">
        <v>9.1801862400000012</v>
      </c>
      <c r="AH25">
        <v>61.63969968</v>
      </c>
      <c r="AI25">
        <v>0</v>
      </c>
      <c r="AJ25">
        <v>0</v>
      </c>
      <c r="AK25">
        <v>22.5747</v>
      </c>
      <c r="AL25">
        <v>45.078799999999994</v>
      </c>
      <c r="AM25">
        <v>0</v>
      </c>
      <c r="AN25">
        <v>0</v>
      </c>
      <c r="AO25">
        <v>6.197990400000001</v>
      </c>
      <c r="AP25">
        <v>3.6569987999999998</v>
      </c>
      <c r="AQ25">
        <v>10.4808</v>
      </c>
      <c r="AR25">
        <v>16.000934400000002</v>
      </c>
      <c r="AS25">
        <v>11.22542496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36.589654180718199</v>
      </c>
      <c r="BB25">
        <f t="shared" si="0"/>
        <v>1124.9866603320527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512.34358955949119</v>
      </c>
      <c r="L26">
        <v>11.037438941494491</v>
      </c>
      <c r="M26">
        <v>63.770145903479239</v>
      </c>
      <c r="N26">
        <v>25.459407445671534</v>
      </c>
      <c r="O26">
        <v>73.288687171244888</v>
      </c>
      <c r="P26">
        <v>20.162550607287454</v>
      </c>
      <c r="Q26">
        <v>4.7892526017029322</v>
      </c>
      <c r="R26">
        <v>18.614064856307841</v>
      </c>
      <c r="S26">
        <v>11.590176886976927</v>
      </c>
      <c r="T26">
        <v>0</v>
      </c>
      <c r="U26">
        <v>62.106157848020125</v>
      </c>
      <c r="V26">
        <v>8.2413153549807365</v>
      </c>
      <c r="W26">
        <v>15.28278302670623</v>
      </c>
      <c r="X26">
        <v>64.790407144606988</v>
      </c>
      <c r="Y26">
        <v>0</v>
      </c>
      <c r="Z26">
        <v>2.8784289600000004</v>
      </c>
      <c r="AA26">
        <v>6.1413336000000012</v>
      </c>
      <c r="AB26">
        <v>17.352844704000002</v>
      </c>
      <c r="AC26">
        <v>12.764385273599999</v>
      </c>
      <c r="AD26">
        <v>16.01305632</v>
      </c>
      <c r="AE26">
        <v>21.712535395200003</v>
      </c>
      <c r="AF26">
        <v>12.986500000000003</v>
      </c>
      <c r="AG26">
        <v>9.1801862400000012</v>
      </c>
      <c r="AH26">
        <v>61.63969968</v>
      </c>
      <c r="AI26">
        <v>0</v>
      </c>
      <c r="AJ26">
        <v>0</v>
      </c>
      <c r="AK26">
        <v>22.5747</v>
      </c>
      <c r="AL26">
        <v>45.078799999999994</v>
      </c>
      <c r="AM26">
        <v>0</v>
      </c>
      <c r="AN26">
        <v>0</v>
      </c>
      <c r="AO26">
        <v>6.197990400000001</v>
      </c>
      <c r="AP26">
        <v>3.6569987999999998</v>
      </c>
      <c r="AQ26">
        <v>10.4808</v>
      </c>
      <c r="AR26">
        <v>16.000934400000002</v>
      </c>
      <c r="AS26">
        <v>11.22542496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36.771858935918203</v>
      </c>
      <c r="BB26">
        <f t="shared" si="0"/>
        <v>1130.5887371448525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512.34358955949119</v>
      </c>
      <c r="L27">
        <v>11.037438941494491</v>
      </c>
      <c r="M27">
        <v>63.770145903479239</v>
      </c>
      <c r="N27">
        <v>25.459407445671534</v>
      </c>
      <c r="O27">
        <v>73.288687171244888</v>
      </c>
      <c r="P27">
        <v>20.162550607287454</v>
      </c>
      <c r="Q27">
        <v>4.7892526017029322</v>
      </c>
      <c r="R27">
        <v>18.614064856307841</v>
      </c>
      <c r="S27">
        <v>11.590176886976927</v>
      </c>
      <c r="T27">
        <v>0</v>
      </c>
      <c r="U27">
        <v>62.106157848020125</v>
      </c>
      <c r="V27">
        <v>8.2413153549807365</v>
      </c>
      <c r="W27">
        <v>15.28278302670623</v>
      </c>
      <c r="X27">
        <v>64.790407144606988</v>
      </c>
      <c r="Y27">
        <v>0</v>
      </c>
      <c r="Z27">
        <v>2.8784289600000004</v>
      </c>
      <c r="AA27">
        <v>6.1413336000000012</v>
      </c>
      <c r="AB27">
        <v>17.352844704000002</v>
      </c>
      <c r="AC27">
        <v>12.764385273599999</v>
      </c>
      <c r="AD27">
        <v>16.01305632</v>
      </c>
      <c r="AE27">
        <v>21.712535395200003</v>
      </c>
      <c r="AF27">
        <v>12.986500000000003</v>
      </c>
      <c r="AG27">
        <v>9.1801862400000012</v>
      </c>
      <c r="AH27">
        <v>61.63969968</v>
      </c>
      <c r="AI27">
        <v>0</v>
      </c>
      <c r="AJ27">
        <v>0</v>
      </c>
      <c r="AK27">
        <v>22.5747</v>
      </c>
      <c r="AL27">
        <v>45.078799999999994</v>
      </c>
      <c r="AM27">
        <v>0</v>
      </c>
      <c r="AN27">
        <v>0</v>
      </c>
      <c r="AO27">
        <v>6.197990400000001</v>
      </c>
      <c r="AP27">
        <v>3.6569987999999998</v>
      </c>
      <c r="AQ27">
        <v>15.721200000000001</v>
      </c>
      <c r="AR27">
        <v>16.000934400000002</v>
      </c>
      <c r="AS27">
        <v>11.22542496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36.936931535918205</v>
      </c>
      <c r="BB27">
        <f t="shared" si="0"/>
        <v>1135.6640645448526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512.34358955949119</v>
      </c>
      <c r="L28">
        <v>11.037438941494491</v>
      </c>
      <c r="M28">
        <v>63.770145903479239</v>
      </c>
      <c r="N28">
        <v>25.459407445671534</v>
      </c>
      <c r="O28">
        <v>73.288687171244888</v>
      </c>
      <c r="P28">
        <v>20.162550607287454</v>
      </c>
      <c r="Q28">
        <v>4.7892526017029322</v>
      </c>
      <c r="R28">
        <v>18.614064856307841</v>
      </c>
      <c r="S28">
        <v>11.590176886976927</v>
      </c>
      <c r="T28">
        <v>0</v>
      </c>
      <c r="U28">
        <v>62.106157848020125</v>
      </c>
      <c r="V28">
        <v>8.2413153549807365</v>
      </c>
      <c r="W28">
        <v>15.28278302670623</v>
      </c>
      <c r="X28">
        <v>64.790407144606988</v>
      </c>
      <c r="Y28">
        <v>0</v>
      </c>
      <c r="Z28">
        <v>2.8784289600000004</v>
      </c>
      <c r="AA28">
        <v>6.1413336000000012</v>
      </c>
      <c r="AB28">
        <v>17.352844704000002</v>
      </c>
      <c r="AC28">
        <v>12.764385273599999</v>
      </c>
      <c r="AD28">
        <v>16.01305632</v>
      </c>
      <c r="AE28">
        <v>21.712535395200003</v>
      </c>
      <c r="AF28">
        <v>12.986500000000003</v>
      </c>
      <c r="AG28">
        <v>9.1801862400000012</v>
      </c>
      <c r="AH28">
        <v>61.63969968</v>
      </c>
      <c r="AI28">
        <v>0</v>
      </c>
      <c r="AJ28">
        <v>0</v>
      </c>
      <c r="AK28">
        <v>22.5747</v>
      </c>
      <c r="AL28">
        <v>45.078799999999994</v>
      </c>
      <c r="AM28">
        <v>0</v>
      </c>
      <c r="AN28">
        <v>0</v>
      </c>
      <c r="AO28">
        <v>6.197990400000001</v>
      </c>
      <c r="AP28">
        <v>3.6569987999999998</v>
      </c>
      <c r="AQ28">
        <v>15.721200000000001</v>
      </c>
      <c r="AR28">
        <v>16.000934400000002</v>
      </c>
      <c r="AS28">
        <v>11.22542496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36.936931535918205</v>
      </c>
      <c r="BB28">
        <f t="shared" si="0"/>
        <v>1135.6640645448526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2.8595792778649916</v>
      </c>
      <c r="J29">
        <v>0.17543859649122806</v>
      </c>
      <c r="K29">
        <v>512.34358955949119</v>
      </c>
      <c r="L29">
        <v>11.037438941494491</v>
      </c>
      <c r="M29">
        <v>63.770145903479239</v>
      </c>
      <c r="N29">
        <v>25.459407445671534</v>
      </c>
      <c r="O29">
        <v>73.288687171244888</v>
      </c>
      <c r="P29">
        <v>20.162550607287454</v>
      </c>
      <c r="Q29">
        <v>4.7892526017029322</v>
      </c>
      <c r="R29">
        <v>18.614064856307841</v>
      </c>
      <c r="S29">
        <v>11.590176886976927</v>
      </c>
      <c r="T29">
        <v>0</v>
      </c>
      <c r="U29">
        <v>62.106157848020125</v>
      </c>
      <c r="V29">
        <v>8.2413153549807365</v>
      </c>
      <c r="W29">
        <v>15.28278302670623</v>
      </c>
      <c r="X29">
        <v>64.790407144606988</v>
      </c>
      <c r="Y29">
        <v>0</v>
      </c>
      <c r="Z29">
        <v>2.8784289600000004</v>
      </c>
      <c r="AA29">
        <v>6.1413336000000012</v>
      </c>
      <c r="AB29">
        <v>17.352844704000002</v>
      </c>
      <c r="AC29">
        <v>12.764385273599999</v>
      </c>
      <c r="AD29">
        <v>16.01305632</v>
      </c>
      <c r="AE29">
        <v>21.712535395200003</v>
      </c>
      <c r="AF29">
        <v>12.986500000000003</v>
      </c>
      <c r="AG29">
        <v>9.1801862400000012</v>
      </c>
      <c r="AH29">
        <v>61.63969968</v>
      </c>
      <c r="AI29">
        <v>0</v>
      </c>
      <c r="AJ29">
        <v>0</v>
      </c>
      <c r="AK29">
        <v>22.5747</v>
      </c>
      <c r="AL29">
        <v>45.078799999999994</v>
      </c>
      <c r="AM29">
        <v>0</v>
      </c>
      <c r="AN29">
        <v>0</v>
      </c>
      <c r="AO29">
        <v>6.197990400000001</v>
      </c>
      <c r="AP29">
        <v>3.6569987999999998</v>
      </c>
      <c r="AQ29">
        <v>15.983220000000001</v>
      </c>
      <c r="AR29">
        <v>18.182880000000004</v>
      </c>
      <c r="AS29">
        <v>11.22542496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37.109519515360425</v>
      </c>
      <c r="BB29">
        <f t="shared" si="0"/>
        <v>1140.9704600397667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2.8595792778649916</v>
      </c>
      <c r="J30">
        <v>0.17543859649122806</v>
      </c>
      <c r="K30">
        <v>512.34358955949119</v>
      </c>
      <c r="L30">
        <v>11.037438941494491</v>
      </c>
      <c r="M30">
        <v>63.770145903479239</v>
      </c>
      <c r="N30">
        <v>25.459407445671534</v>
      </c>
      <c r="O30">
        <v>73.288687171244888</v>
      </c>
      <c r="P30">
        <v>20.162550607287454</v>
      </c>
      <c r="Q30">
        <v>4.7892526017029322</v>
      </c>
      <c r="R30">
        <v>18.614064856307841</v>
      </c>
      <c r="S30">
        <v>11.590176886976927</v>
      </c>
      <c r="T30">
        <v>0</v>
      </c>
      <c r="U30">
        <v>62.106157848020125</v>
      </c>
      <c r="V30">
        <v>8.2413153549807365</v>
      </c>
      <c r="W30">
        <v>15.28278302670623</v>
      </c>
      <c r="X30">
        <v>64.790407144606988</v>
      </c>
      <c r="Y30">
        <v>0</v>
      </c>
      <c r="Z30">
        <v>2.8784289600000004</v>
      </c>
      <c r="AA30">
        <v>6.1413336000000012</v>
      </c>
      <c r="AB30">
        <v>17.352844704000002</v>
      </c>
      <c r="AC30">
        <v>12.764385273599999</v>
      </c>
      <c r="AD30">
        <v>16.01305632</v>
      </c>
      <c r="AE30">
        <v>21.712535395200003</v>
      </c>
      <c r="AF30">
        <v>12.986500000000003</v>
      </c>
      <c r="AG30">
        <v>9.1801862400000012</v>
      </c>
      <c r="AH30">
        <v>61.63969968</v>
      </c>
      <c r="AI30">
        <v>1.1182032000000002</v>
      </c>
      <c r="AJ30">
        <v>0</v>
      </c>
      <c r="AK30">
        <v>22.5747</v>
      </c>
      <c r="AL30">
        <v>45.078799999999994</v>
      </c>
      <c r="AM30">
        <v>0</v>
      </c>
      <c r="AN30">
        <v>0</v>
      </c>
      <c r="AO30">
        <v>6.197990400000001</v>
      </c>
      <c r="AP30">
        <v>3.6569987999999998</v>
      </c>
      <c r="AQ30">
        <v>16.245240000000003</v>
      </c>
      <c r="AR30">
        <v>18.182880000000004</v>
      </c>
      <c r="AS30">
        <v>11.22542496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37.152996546160416</v>
      </c>
      <c r="BB30">
        <f t="shared" si="0"/>
        <v>1142.3072062089666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2.8595792778649916</v>
      </c>
      <c r="J31">
        <v>0.17543859649122806</v>
      </c>
      <c r="K31">
        <v>474.61547611517653</v>
      </c>
      <c r="L31">
        <v>11.037438941494491</v>
      </c>
      <c r="M31">
        <v>63.770145903479239</v>
      </c>
      <c r="N31">
        <v>25.459407445671534</v>
      </c>
      <c r="O31">
        <v>73.288687171244888</v>
      </c>
      <c r="P31">
        <v>20.162550607287454</v>
      </c>
      <c r="Q31">
        <v>4.7892526017029322</v>
      </c>
      <c r="R31">
        <v>18.614064856307841</v>
      </c>
      <c r="S31">
        <v>11.590176886976927</v>
      </c>
      <c r="T31">
        <v>0</v>
      </c>
      <c r="U31">
        <v>62.106157848020125</v>
      </c>
      <c r="V31">
        <v>9.0997159940209276</v>
      </c>
      <c r="W31">
        <v>15.28278302670623</v>
      </c>
      <c r="X31">
        <v>64.790407144606988</v>
      </c>
      <c r="Y31">
        <v>0</v>
      </c>
      <c r="Z31">
        <v>2.8784289600000004</v>
      </c>
      <c r="AA31">
        <v>6.1413336000000012</v>
      </c>
      <c r="AB31">
        <v>17.352844704000002</v>
      </c>
      <c r="AC31">
        <v>12.764385273599999</v>
      </c>
      <c r="AD31">
        <v>16.01305632</v>
      </c>
      <c r="AE31">
        <v>21.712535395200003</v>
      </c>
      <c r="AF31">
        <v>12.986500000000003</v>
      </c>
      <c r="AG31">
        <v>9.1801862400000012</v>
      </c>
      <c r="AH31">
        <v>61.63969968</v>
      </c>
      <c r="AI31">
        <v>3.3546096000000003</v>
      </c>
      <c r="AJ31">
        <v>0</v>
      </c>
      <c r="AK31">
        <v>22.5747</v>
      </c>
      <c r="AL31">
        <v>45.078799999999994</v>
      </c>
      <c r="AM31">
        <v>0</v>
      </c>
      <c r="AN31">
        <v>0</v>
      </c>
      <c r="AO31">
        <v>6.197990400000001</v>
      </c>
      <c r="AP31">
        <v>3.6569987999999998</v>
      </c>
      <c r="AQ31">
        <v>16.245240000000003</v>
      </c>
      <c r="AR31">
        <v>18.182880000000004</v>
      </c>
      <c r="AS31">
        <v>11.816236800000002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36.08065748495423</v>
      </c>
      <c r="BB31">
        <f t="shared" si="0"/>
        <v>1109.3370507048985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2.8595792778649916</v>
      </c>
      <c r="J32">
        <v>0.17543859649122806</v>
      </c>
      <c r="K32">
        <v>404.24628239985725</v>
      </c>
      <c r="L32">
        <v>11.037438941494491</v>
      </c>
      <c r="M32">
        <v>63.770145903479239</v>
      </c>
      <c r="N32">
        <v>25.459407445671534</v>
      </c>
      <c r="O32">
        <v>73.288687171244888</v>
      </c>
      <c r="P32">
        <v>20.162550607287454</v>
      </c>
      <c r="Q32">
        <v>4.7892526017029322</v>
      </c>
      <c r="R32">
        <v>18.614064856307841</v>
      </c>
      <c r="S32">
        <v>11.590176886976927</v>
      </c>
      <c r="T32">
        <v>0</v>
      </c>
      <c r="U32">
        <v>62.106157848020125</v>
      </c>
      <c r="V32">
        <v>9.0997159940209276</v>
      </c>
      <c r="W32">
        <v>15.28278302670623</v>
      </c>
      <c r="X32">
        <v>64.790407144606988</v>
      </c>
      <c r="Y32">
        <v>0</v>
      </c>
      <c r="Z32">
        <v>2.8784289600000004</v>
      </c>
      <c r="AA32">
        <v>6.1413336000000012</v>
      </c>
      <c r="AB32">
        <v>17.352844704000002</v>
      </c>
      <c r="AC32">
        <v>12.764385273599999</v>
      </c>
      <c r="AD32">
        <v>16.01305632</v>
      </c>
      <c r="AE32">
        <v>21.712535395200003</v>
      </c>
      <c r="AF32">
        <v>12.986500000000003</v>
      </c>
      <c r="AG32">
        <v>9.1801862400000012</v>
      </c>
      <c r="AH32">
        <v>61.63969968</v>
      </c>
      <c r="AI32">
        <v>21.804962400000001</v>
      </c>
      <c r="AJ32">
        <v>0</v>
      </c>
      <c r="AK32">
        <v>22.5747</v>
      </c>
      <c r="AL32">
        <v>45.078799999999994</v>
      </c>
      <c r="AM32">
        <v>0</v>
      </c>
      <c r="AN32">
        <v>0</v>
      </c>
      <c r="AO32">
        <v>6.197990400000001</v>
      </c>
      <c r="AP32">
        <v>3.6569987999999998</v>
      </c>
      <c r="AQ32">
        <v>16.245240000000003</v>
      </c>
      <c r="AR32">
        <v>18.182880000000004</v>
      </c>
      <c r="AS32">
        <v>11.816236800000002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34.44521378142376</v>
      </c>
      <c r="BB32">
        <f t="shared" si="0"/>
        <v>1059.0536534931096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2.8595792778649916</v>
      </c>
      <c r="J33">
        <v>0.17543859649122806</v>
      </c>
      <c r="K33">
        <v>381.0257716967804</v>
      </c>
      <c r="L33">
        <v>11.037438941494491</v>
      </c>
      <c r="M33">
        <v>63.770145903479239</v>
      </c>
      <c r="N33">
        <v>25.459407445671534</v>
      </c>
      <c r="O33">
        <v>73.288687171244888</v>
      </c>
      <c r="P33">
        <v>20.162550607287454</v>
      </c>
      <c r="Q33">
        <v>4.7892526017029322</v>
      </c>
      <c r="R33">
        <v>18.614064856307841</v>
      </c>
      <c r="S33">
        <v>11.590176886976927</v>
      </c>
      <c r="T33">
        <v>0</v>
      </c>
      <c r="U33">
        <v>62.106157848020125</v>
      </c>
      <c r="V33">
        <v>9.0997159940209276</v>
      </c>
      <c r="W33">
        <v>15.28278302670623</v>
      </c>
      <c r="X33">
        <v>64.790407144606988</v>
      </c>
      <c r="Y33">
        <v>0</v>
      </c>
      <c r="Z33">
        <v>2.8784289600000004</v>
      </c>
      <c r="AA33">
        <v>0</v>
      </c>
      <c r="AB33">
        <v>17.352844704000002</v>
      </c>
      <c r="AC33">
        <v>12.764385273599999</v>
      </c>
      <c r="AD33">
        <v>16.01305632</v>
      </c>
      <c r="AE33">
        <v>21.712535395200003</v>
      </c>
      <c r="AF33">
        <v>12.986500000000003</v>
      </c>
      <c r="AG33">
        <v>9.1801862400000012</v>
      </c>
      <c r="AH33">
        <v>61.63969968</v>
      </c>
      <c r="AI33">
        <v>21.804962400000001</v>
      </c>
      <c r="AJ33">
        <v>0</v>
      </c>
      <c r="AK33">
        <v>22.5747</v>
      </c>
      <c r="AL33">
        <v>45.078799999999994</v>
      </c>
      <c r="AM33">
        <v>0</v>
      </c>
      <c r="AN33">
        <v>0</v>
      </c>
      <c r="AO33">
        <v>6.197990400000001</v>
      </c>
      <c r="AP33">
        <v>3.6569987999999998</v>
      </c>
      <c r="AQ33">
        <v>10.830160000000001</v>
      </c>
      <c r="AR33">
        <v>18.182880000000004</v>
      </c>
      <c r="AS33">
        <v>11.816236800000002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33.349740887367091</v>
      </c>
      <c r="BB33">
        <f t="shared" si="0"/>
        <v>1025.3722020840894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2.8595792778649916</v>
      </c>
      <c r="J34">
        <v>0.17543859649122806</v>
      </c>
      <c r="K34">
        <v>353.14388858274953</v>
      </c>
      <c r="L34">
        <v>11.037438941494491</v>
      </c>
      <c r="M34">
        <v>63.770145903479239</v>
      </c>
      <c r="N34">
        <v>25.459407445671534</v>
      </c>
      <c r="O34">
        <v>73.288687171244888</v>
      </c>
      <c r="P34">
        <v>20.162550607287454</v>
      </c>
      <c r="Q34">
        <v>4.7892526017029322</v>
      </c>
      <c r="R34">
        <v>18.614064856307841</v>
      </c>
      <c r="S34">
        <v>11.590176886976927</v>
      </c>
      <c r="T34">
        <v>0</v>
      </c>
      <c r="U34">
        <v>62.106157848020125</v>
      </c>
      <c r="V34">
        <v>9.0997159940209276</v>
      </c>
      <c r="W34">
        <v>15.28278302670623</v>
      </c>
      <c r="X34">
        <v>64.790407144606988</v>
      </c>
      <c r="Y34">
        <v>0</v>
      </c>
      <c r="Z34">
        <v>2.8784289600000004</v>
      </c>
      <c r="AA34">
        <v>0</v>
      </c>
      <c r="AB34">
        <v>17.352844704000002</v>
      </c>
      <c r="AC34">
        <v>12.764385273599999</v>
      </c>
      <c r="AD34">
        <v>16.01305632</v>
      </c>
      <c r="AE34">
        <v>21.712535395200003</v>
      </c>
      <c r="AF34">
        <v>12.986500000000003</v>
      </c>
      <c r="AG34">
        <v>9.1801862400000012</v>
      </c>
      <c r="AH34">
        <v>61.63969968</v>
      </c>
      <c r="AI34">
        <v>21.804962400000001</v>
      </c>
      <c r="AJ34">
        <v>0</v>
      </c>
      <c r="AK34">
        <v>22.5747</v>
      </c>
      <c r="AL34">
        <v>45.078799999999994</v>
      </c>
      <c r="AM34">
        <v>0</v>
      </c>
      <c r="AN34">
        <v>0</v>
      </c>
      <c r="AO34">
        <v>6.197990400000001</v>
      </c>
      <c r="AP34">
        <v>3.6569987999999998</v>
      </c>
      <c r="AQ34">
        <v>10.830160000000001</v>
      </c>
      <c r="AR34">
        <v>18.182880000000004</v>
      </c>
      <c r="AS34">
        <v>11.816236800000002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32.471461427682016</v>
      </c>
      <c r="BB34">
        <f t="shared" si="0"/>
        <v>998.36859842974332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2.8595792778649916</v>
      </c>
      <c r="J35">
        <v>0.17543859649122806</v>
      </c>
      <c r="K35">
        <v>279.99867595214783</v>
      </c>
      <c r="L35">
        <v>0</v>
      </c>
      <c r="M35">
        <v>63.770145903479239</v>
      </c>
      <c r="N35">
        <v>25.453617227863884</v>
      </c>
      <c r="O35">
        <v>73.288687171244888</v>
      </c>
      <c r="P35">
        <v>20.162550607287454</v>
      </c>
      <c r="Q35">
        <v>0</v>
      </c>
      <c r="R35">
        <v>0</v>
      </c>
      <c r="S35">
        <v>0</v>
      </c>
      <c r="T35">
        <v>0</v>
      </c>
      <c r="U35">
        <v>62.106157848020125</v>
      </c>
      <c r="V35">
        <v>0</v>
      </c>
      <c r="W35">
        <v>15.28278302670623</v>
      </c>
      <c r="X35">
        <v>64.790407144606988</v>
      </c>
      <c r="Y35">
        <v>0</v>
      </c>
      <c r="Z35">
        <v>2.8784289600000004</v>
      </c>
      <c r="AA35">
        <v>0</v>
      </c>
      <c r="AB35">
        <v>17.352844704000002</v>
      </c>
      <c r="AC35">
        <v>12.764385273599999</v>
      </c>
      <c r="AD35">
        <v>16.01305632</v>
      </c>
      <c r="AE35">
        <v>21.712535395200003</v>
      </c>
      <c r="AF35">
        <v>12.986500000000003</v>
      </c>
      <c r="AG35">
        <v>9.1801862400000012</v>
      </c>
      <c r="AH35">
        <v>61.63969968</v>
      </c>
      <c r="AI35">
        <v>21.804962400000001</v>
      </c>
      <c r="AJ35">
        <v>0</v>
      </c>
      <c r="AK35">
        <v>22.5747</v>
      </c>
      <c r="AL35">
        <v>45.078799999999994</v>
      </c>
      <c r="AM35">
        <v>2.3184297714285713</v>
      </c>
      <c r="AN35">
        <v>0</v>
      </c>
      <c r="AO35">
        <v>6.197990400000001</v>
      </c>
      <c r="AP35">
        <v>3.0943836</v>
      </c>
      <c r="AQ35">
        <v>5.4150800000000006</v>
      </c>
      <c r="AR35">
        <v>18.182880000000004</v>
      </c>
      <c r="AS35">
        <v>11.816236800000002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28.315322270135745</v>
      </c>
      <c r="BB35">
        <f t="shared" si="0"/>
        <v>870.58382002980557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2.8595792778649916</v>
      </c>
      <c r="J36">
        <v>0.17543859649122806</v>
      </c>
      <c r="K36">
        <v>279.99867595214783</v>
      </c>
      <c r="L36">
        <v>0</v>
      </c>
      <c r="M36">
        <v>63.770145903479239</v>
      </c>
      <c r="N36">
        <v>25.453617227863884</v>
      </c>
      <c r="O36">
        <v>73.288687171244888</v>
      </c>
      <c r="P36">
        <v>20.162550607287454</v>
      </c>
      <c r="Q36">
        <v>0</v>
      </c>
      <c r="R36">
        <v>0</v>
      </c>
      <c r="S36">
        <v>0</v>
      </c>
      <c r="T36">
        <v>0</v>
      </c>
      <c r="U36">
        <v>62.106157848020125</v>
      </c>
      <c r="V36">
        <v>0</v>
      </c>
      <c r="W36">
        <v>15.28278302670623</v>
      </c>
      <c r="X36">
        <v>64.790407144606988</v>
      </c>
      <c r="Y36">
        <v>0</v>
      </c>
      <c r="Z36">
        <v>2.8784289600000004</v>
      </c>
      <c r="AA36">
        <v>0</v>
      </c>
      <c r="AB36">
        <v>17.352844704000002</v>
      </c>
      <c r="AC36">
        <v>12.764385273599999</v>
      </c>
      <c r="AD36">
        <v>16.01305632</v>
      </c>
      <c r="AE36">
        <v>21.712535395200003</v>
      </c>
      <c r="AF36">
        <v>12.986500000000003</v>
      </c>
      <c r="AG36">
        <v>9.1801862400000012</v>
      </c>
      <c r="AH36">
        <v>51.366416400000006</v>
      </c>
      <c r="AI36">
        <v>21.804962400000001</v>
      </c>
      <c r="AJ36">
        <v>0</v>
      </c>
      <c r="AK36">
        <v>22.5747</v>
      </c>
      <c r="AL36">
        <v>45.078799999999994</v>
      </c>
      <c r="AM36">
        <v>2.3184297714285713</v>
      </c>
      <c r="AN36">
        <v>0</v>
      </c>
      <c r="AO36">
        <v>6.197990400000001</v>
      </c>
      <c r="AP36">
        <v>3.0943836</v>
      </c>
      <c r="AQ36">
        <v>5.4150800000000006</v>
      </c>
      <c r="AR36">
        <v>18.182880000000004</v>
      </c>
      <c r="AS36">
        <v>11.816236800000002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27.991714000535744</v>
      </c>
      <c r="BB36">
        <f t="shared" si="0"/>
        <v>860.63414501940565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2.8595792778649916</v>
      </c>
      <c r="J37">
        <v>0.17543859649122806</v>
      </c>
      <c r="K37">
        <v>279.99867595214783</v>
      </c>
      <c r="L37">
        <v>0</v>
      </c>
      <c r="M37">
        <v>63.770145903479239</v>
      </c>
      <c r="N37">
        <v>25.453617227863884</v>
      </c>
      <c r="O37">
        <v>73.288687171244888</v>
      </c>
      <c r="P37">
        <v>20.162550607287454</v>
      </c>
      <c r="Q37">
        <v>0</v>
      </c>
      <c r="R37">
        <v>0</v>
      </c>
      <c r="S37">
        <v>0</v>
      </c>
      <c r="T37">
        <v>0</v>
      </c>
      <c r="U37">
        <v>62.106157848020125</v>
      </c>
      <c r="V37">
        <v>0</v>
      </c>
      <c r="W37">
        <v>15.28278302670623</v>
      </c>
      <c r="X37">
        <v>64.790407144606988</v>
      </c>
      <c r="Y37">
        <v>0</v>
      </c>
      <c r="Z37">
        <v>2.8784289600000004</v>
      </c>
      <c r="AA37">
        <v>0</v>
      </c>
      <c r="AB37">
        <v>17.352844704000002</v>
      </c>
      <c r="AC37">
        <v>12.764385273599999</v>
      </c>
      <c r="AD37">
        <v>16.01305632</v>
      </c>
      <c r="AE37">
        <v>21.712535395200003</v>
      </c>
      <c r="AF37">
        <v>12.986500000000003</v>
      </c>
      <c r="AG37">
        <v>9.1801862400000012</v>
      </c>
      <c r="AH37">
        <v>51.366416400000006</v>
      </c>
      <c r="AI37">
        <v>21.804962400000001</v>
      </c>
      <c r="AJ37">
        <v>0</v>
      </c>
      <c r="AK37">
        <v>22.5747</v>
      </c>
      <c r="AL37">
        <v>45.078799999999994</v>
      </c>
      <c r="AM37">
        <v>2.3184297714285713</v>
      </c>
      <c r="AN37">
        <v>0</v>
      </c>
      <c r="AO37">
        <v>6.197990400000001</v>
      </c>
      <c r="AP37">
        <v>3.0943836</v>
      </c>
      <c r="AQ37">
        <v>5.4150800000000006</v>
      </c>
      <c r="AR37">
        <v>18.182880000000004</v>
      </c>
      <c r="AS37">
        <v>11.816236800000002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27.991714000535744</v>
      </c>
      <c r="BB37">
        <f t="shared" si="0"/>
        <v>860.63414501940565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2.8595792778649916</v>
      </c>
      <c r="J38">
        <v>0.17543859649122806</v>
      </c>
      <c r="K38">
        <v>279.99867595214783</v>
      </c>
      <c r="L38">
        <v>0</v>
      </c>
      <c r="M38">
        <v>63.770145903479239</v>
      </c>
      <c r="N38">
        <v>25.453617227863884</v>
      </c>
      <c r="O38">
        <v>73.288687171244888</v>
      </c>
      <c r="P38">
        <v>20.162550607287454</v>
      </c>
      <c r="Q38">
        <v>0</v>
      </c>
      <c r="R38">
        <v>0</v>
      </c>
      <c r="S38">
        <v>0</v>
      </c>
      <c r="T38">
        <v>0</v>
      </c>
      <c r="U38">
        <v>62.106157848020125</v>
      </c>
      <c r="V38">
        <v>0</v>
      </c>
      <c r="W38">
        <v>15.28278302670623</v>
      </c>
      <c r="X38">
        <v>64.790407144606988</v>
      </c>
      <c r="Y38">
        <v>0</v>
      </c>
      <c r="Z38">
        <v>2.8784289600000004</v>
      </c>
      <c r="AA38">
        <v>0</v>
      </c>
      <c r="AB38">
        <v>17.352844704000002</v>
      </c>
      <c r="AC38">
        <v>12.764385273599999</v>
      </c>
      <c r="AD38">
        <v>16.01305632</v>
      </c>
      <c r="AE38">
        <v>21.712535395200003</v>
      </c>
      <c r="AF38">
        <v>12.986500000000003</v>
      </c>
      <c r="AG38">
        <v>9.1801862400000012</v>
      </c>
      <c r="AH38">
        <v>51.366416400000006</v>
      </c>
      <c r="AI38">
        <v>3.3546096000000003</v>
      </c>
      <c r="AJ38">
        <v>0</v>
      </c>
      <c r="AK38">
        <v>22.5747</v>
      </c>
      <c r="AL38">
        <v>45.078799999999994</v>
      </c>
      <c r="AM38">
        <v>2.3184297714285713</v>
      </c>
      <c r="AN38">
        <v>0</v>
      </c>
      <c r="AO38">
        <v>6.197990400000001</v>
      </c>
      <c r="AP38">
        <v>3.0943836</v>
      </c>
      <c r="AQ38">
        <v>5.4150800000000006</v>
      </c>
      <c r="AR38">
        <v>18.182880000000004</v>
      </c>
      <c r="AS38">
        <v>11.816236800000002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27.410528106935743</v>
      </c>
      <c r="BB38">
        <f t="shared" si="0"/>
        <v>842.76497811300555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2.8595792778649916</v>
      </c>
      <c r="J39">
        <v>0.17543859649122806</v>
      </c>
      <c r="K39">
        <v>280.00206673673915</v>
      </c>
      <c r="L39">
        <v>11.037438941494491</v>
      </c>
      <c r="M39">
        <v>63.770145903479239</v>
      </c>
      <c r="N39">
        <v>25.453617227863884</v>
      </c>
      <c r="O39">
        <v>73.288687171244888</v>
      </c>
      <c r="P39">
        <v>20.227193645990923</v>
      </c>
      <c r="Q39">
        <v>4.7892526017029322</v>
      </c>
      <c r="R39">
        <v>18.614064856307841</v>
      </c>
      <c r="S39">
        <v>11.590176886976927</v>
      </c>
      <c r="T39">
        <v>0</v>
      </c>
      <c r="U39">
        <v>62.106157848020125</v>
      </c>
      <c r="V39">
        <v>0</v>
      </c>
      <c r="W39">
        <v>15.28278302670623</v>
      </c>
      <c r="X39">
        <v>64.790407144606988</v>
      </c>
      <c r="Y39">
        <v>0</v>
      </c>
      <c r="Z39">
        <v>2.8784289600000004</v>
      </c>
      <c r="AA39">
        <v>0</v>
      </c>
      <c r="AB39">
        <v>17.352844704000002</v>
      </c>
      <c r="AC39">
        <v>8.5010146559999988</v>
      </c>
      <c r="AD39">
        <v>16.01305632</v>
      </c>
      <c r="AE39">
        <v>21.712535395200003</v>
      </c>
      <c r="AF39">
        <v>12.986500000000003</v>
      </c>
      <c r="AG39">
        <v>9.1801862400000012</v>
      </c>
      <c r="AH39">
        <v>51.366416400000006</v>
      </c>
      <c r="AI39">
        <v>1.1182032000000002</v>
      </c>
      <c r="AJ39">
        <v>0</v>
      </c>
      <c r="AK39">
        <v>22.5747</v>
      </c>
      <c r="AL39">
        <v>45.078799999999994</v>
      </c>
      <c r="AM39">
        <v>2.3184297714285713</v>
      </c>
      <c r="AN39">
        <v>0</v>
      </c>
      <c r="AO39">
        <v>6.197990400000001</v>
      </c>
      <c r="AP39">
        <v>3.0943836</v>
      </c>
      <c r="AQ39">
        <v>5.4150800000000006</v>
      </c>
      <c r="AR39">
        <v>16.970687999999999</v>
      </c>
      <c r="AS39">
        <v>11.816236800000002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28.619718544590818</v>
      </c>
      <c r="BB39">
        <f t="shared" si="0"/>
        <v>879.94278576752765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2.8595792778649916</v>
      </c>
      <c r="J40">
        <v>0.17543859649122806</v>
      </c>
      <c r="K40">
        <v>286.01853325090667</v>
      </c>
      <c r="L40">
        <v>11.037438941494491</v>
      </c>
      <c r="M40">
        <v>63.770145903479239</v>
      </c>
      <c r="N40">
        <v>25.453617227863884</v>
      </c>
      <c r="O40">
        <v>73.288687171244888</v>
      </c>
      <c r="P40">
        <v>20.227193645990923</v>
      </c>
      <c r="Q40">
        <v>4.7892526017029322</v>
      </c>
      <c r="R40">
        <v>18.614064856307841</v>
      </c>
      <c r="S40">
        <v>11.590176886976927</v>
      </c>
      <c r="T40">
        <v>0</v>
      </c>
      <c r="U40">
        <v>62.106157848020125</v>
      </c>
      <c r="V40">
        <v>9.0997159940209276</v>
      </c>
      <c r="W40">
        <v>15.28278302670623</v>
      </c>
      <c r="X40">
        <v>64.790407144606988</v>
      </c>
      <c r="Y40">
        <v>0</v>
      </c>
      <c r="Z40">
        <v>2.8784289600000004</v>
      </c>
      <c r="AA40">
        <v>0</v>
      </c>
      <c r="AB40">
        <v>11.568563136</v>
      </c>
      <c r="AC40">
        <v>8.5010146559999988</v>
      </c>
      <c r="AD40">
        <v>16.01305632</v>
      </c>
      <c r="AE40">
        <v>21.712535395200003</v>
      </c>
      <c r="AF40">
        <v>12.986500000000003</v>
      </c>
      <c r="AG40">
        <v>9.1801862400000012</v>
      </c>
      <c r="AH40">
        <v>51.366416400000006</v>
      </c>
      <c r="AI40">
        <v>0</v>
      </c>
      <c r="AJ40">
        <v>0</v>
      </c>
      <c r="AK40">
        <v>22.5747</v>
      </c>
      <c r="AL40">
        <v>45.078799999999994</v>
      </c>
      <c r="AM40">
        <v>2.3184297714285713</v>
      </c>
      <c r="AN40">
        <v>0</v>
      </c>
      <c r="AO40">
        <v>6.197990400000001</v>
      </c>
      <c r="AP40">
        <v>3.0943836</v>
      </c>
      <c r="AQ40">
        <v>5.4150800000000006</v>
      </c>
      <c r="AR40">
        <v>16.970687999999999</v>
      </c>
      <c r="AS40">
        <v>11.816236800000002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28.878450141273177</v>
      </c>
      <c r="BB40">
        <f t="shared" si="0"/>
        <v>887.89775191103365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2.8595792778649916</v>
      </c>
      <c r="J41">
        <v>0.17543859649122806</v>
      </c>
      <c r="K41">
        <v>323.56942164038264</v>
      </c>
      <c r="L41">
        <v>11.037438941494491</v>
      </c>
      <c r="M41">
        <v>63.770145903479239</v>
      </c>
      <c r="N41">
        <v>25.453617227863884</v>
      </c>
      <c r="O41">
        <v>73.288687171244888</v>
      </c>
      <c r="P41">
        <v>20.227193645990923</v>
      </c>
      <c r="Q41">
        <v>4.7892526017029322</v>
      </c>
      <c r="R41">
        <v>18.614064856307841</v>
      </c>
      <c r="S41">
        <v>11.590176886976927</v>
      </c>
      <c r="T41">
        <v>0</v>
      </c>
      <c r="U41">
        <v>62.106157848020125</v>
      </c>
      <c r="V41">
        <v>9.0997159940209276</v>
      </c>
      <c r="W41">
        <v>15.28278302670623</v>
      </c>
      <c r="X41">
        <v>64.790407144606988</v>
      </c>
      <c r="Y41">
        <v>0</v>
      </c>
      <c r="Z41">
        <v>2.8784289600000004</v>
      </c>
      <c r="AA41">
        <v>0</v>
      </c>
      <c r="AB41">
        <v>11.568563136</v>
      </c>
      <c r="AC41">
        <v>8.5010146559999988</v>
      </c>
      <c r="AD41">
        <v>16.01305632</v>
      </c>
      <c r="AE41">
        <v>21.712535395200003</v>
      </c>
      <c r="AF41">
        <v>12.986500000000003</v>
      </c>
      <c r="AG41">
        <v>9.1801862400000012</v>
      </c>
      <c r="AH41">
        <v>51.366416400000006</v>
      </c>
      <c r="AI41">
        <v>0</v>
      </c>
      <c r="AJ41">
        <v>0</v>
      </c>
      <c r="AK41">
        <v>22.5747</v>
      </c>
      <c r="AL41">
        <v>45.078799999999994</v>
      </c>
      <c r="AM41">
        <v>2.3184297714285713</v>
      </c>
      <c r="AN41">
        <v>0</v>
      </c>
      <c r="AO41">
        <v>6.197990400000001</v>
      </c>
      <c r="AP41">
        <v>3.0943836</v>
      </c>
      <c r="AQ41">
        <v>5.4150800000000006</v>
      </c>
      <c r="AR41">
        <v>16.970687999999999</v>
      </c>
      <c r="AS41">
        <v>11.816236800000002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30.061303115942465</v>
      </c>
      <c r="BB41">
        <f t="shared" si="0"/>
        <v>924.26578732584051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2.8595792778649916</v>
      </c>
      <c r="J42">
        <v>0.17543859649122806</v>
      </c>
      <c r="K42">
        <v>344.60412657580918</v>
      </c>
      <c r="L42">
        <v>11.037438941494491</v>
      </c>
      <c r="M42">
        <v>63.770145903479239</v>
      </c>
      <c r="N42">
        <v>25.453617227863884</v>
      </c>
      <c r="O42">
        <v>73.288687171244888</v>
      </c>
      <c r="P42">
        <v>20.227193645990923</v>
      </c>
      <c r="Q42">
        <v>4.7892526017029322</v>
      </c>
      <c r="R42">
        <v>18.614064856307841</v>
      </c>
      <c r="S42">
        <v>11.590176886976927</v>
      </c>
      <c r="T42">
        <v>0</v>
      </c>
      <c r="U42">
        <v>62.106157848020125</v>
      </c>
      <c r="V42">
        <v>9.0997159940209276</v>
      </c>
      <c r="W42">
        <v>15.28278302670623</v>
      </c>
      <c r="X42">
        <v>64.790407144606988</v>
      </c>
      <c r="Y42">
        <v>0</v>
      </c>
      <c r="Z42">
        <v>2.8784289600000004</v>
      </c>
      <c r="AA42">
        <v>0</v>
      </c>
      <c r="AB42">
        <v>11.568563136</v>
      </c>
      <c r="AC42">
        <v>8.5010146559999988</v>
      </c>
      <c r="AD42">
        <v>16.01305632</v>
      </c>
      <c r="AE42">
        <v>21.712535395200003</v>
      </c>
      <c r="AF42">
        <v>12.986500000000003</v>
      </c>
      <c r="AG42">
        <v>9.1801862400000012</v>
      </c>
      <c r="AH42">
        <v>51.366416400000006</v>
      </c>
      <c r="AI42">
        <v>0</v>
      </c>
      <c r="AJ42">
        <v>0</v>
      </c>
      <c r="AK42">
        <v>22.5747</v>
      </c>
      <c r="AL42">
        <v>45.078799999999994</v>
      </c>
      <c r="AM42">
        <v>2.3184297714285713</v>
      </c>
      <c r="AN42">
        <v>0</v>
      </c>
      <c r="AO42">
        <v>6.197990400000001</v>
      </c>
      <c r="AP42">
        <v>3.0943836</v>
      </c>
      <c r="AQ42">
        <v>5.4150800000000006</v>
      </c>
      <c r="AR42">
        <v>16.970687999999999</v>
      </c>
      <c r="AS42">
        <v>11.816236800000002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30.723896316663016</v>
      </c>
      <c r="BB42">
        <f t="shared" si="0"/>
        <v>944.63789906054649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2.8595792778649916</v>
      </c>
      <c r="J43">
        <v>0.17543859649122806</v>
      </c>
      <c r="K43">
        <v>365.50379285856701</v>
      </c>
      <c r="L43">
        <v>11.037438941494491</v>
      </c>
      <c r="M43">
        <v>63.770145903479239</v>
      </c>
      <c r="N43">
        <v>25.453617227863884</v>
      </c>
      <c r="O43">
        <v>73.288687171244888</v>
      </c>
      <c r="P43">
        <v>20.227193645990923</v>
      </c>
      <c r="Q43">
        <v>4.7892526017029322</v>
      </c>
      <c r="R43">
        <v>18.614064856307841</v>
      </c>
      <c r="S43">
        <v>11.590176886976927</v>
      </c>
      <c r="T43">
        <v>0</v>
      </c>
      <c r="U43">
        <v>62.106157848020125</v>
      </c>
      <c r="V43">
        <v>9.0997159940209276</v>
      </c>
      <c r="W43">
        <v>15.28278302670623</v>
      </c>
      <c r="X43">
        <v>64.790407144606988</v>
      </c>
      <c r="Y43">
        <v>0</v>
      </c>
      <c r="Z43">
        <v>0</v>
      </c>
      <c r="AA43">
        <v>0</v>
      </c>
      <c r="AB43">
        <v>11.568563136</v>
      </c>
      <c r="AC43">
        <v>8.5010146559999988</v>
      </c>
      <c r="AD43">
        <v>16.01305632</v>
      </c>
      <c r="AE43">
        <v>21.712535395200003</v>
      </c>
      <c r="AF43">
        <v>0</v>
      </c>
      <c r="AG43">
        <v>9.1801862400000012</v>
      </c>
      <c r="AH43">
        <v>51.366416400000006</v>
      </c>
      <c r="AI43">
        <v>0</v>
      </c>
      <c r="AJ43">
        <v>0</v>
      </c>
      <c r="AK43">
        <v>22.5747</v>
      </c>
      <c r="AL43">
        <v>45.078799999999994</v>
      </c>
      <c r="AM43">
        <v>2.3184297714285713</v>
      </c>
      <c r="AN43">
        <v>0</v>
      </c>
      <c r="AO43">
        <v>6.197990400000001</v>
      </c>
      <c r="AP43">
        <v>3.0943836</v>
      </c>
      <c r="AQ43">
        <v>5.4150800000000006</v>
      </c>
      <c r="AR43">
        <v>16.970687999999999</v>
      </c>
      <c r="AS43">
        <v>11.816236800000002</v>
      </c>
      <c r="AT43">
        <v>0</v>
      </c>
      <c r="AU43">
        <v>0</v>
      </c>
      <c r="AV43">
        <v>9.2197640117994091</v>
      </c>
      <c r="AW43">
        <v>0</v>
      </c>
      <c r="AX43">
        <v>0</v>
      </c>
      <c r="AY43">
        <v>0</v>
      </c>
      <c r="AZ43">
        <v>0</v>
      </c>
      <c r="BA43">
        <v>31.172912972610824</v>
      </c>
      <c r="BB43">
        <f t="shared" si="0"/>
        <v>958.44338373915605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2.8595792778649916</v>
      </c>
      <c r="J44">
        <v>0.17543859649122806</v>
      </c>
      <c r="K44">
        <v>395.31926546335387</v>
      </c>
      <c r="L44">
        <v>11.037438941494491</v>
      </c>
      <c r="M44">
        <v>63.770145903479239</v>
      </c>
      <c r="N44">
        <v>25.453617227863884</v>
      </c>
      <c r="O44">
        <v>73.288687171244888</v>
      </c>
      <c r="P44">
        <v>20.227193645990923</v>
      </c>
      <c r="Q44">
        <v>4.7892526017029322</v>
      </c>
      <c r="R44">
        <v>18.614064856307841</v>
      </c>
      <c r="S44">
        <v>11.590176886976927</v>
      </c>
      <c r="T44">
        <v>0</v>
      </c>
      <c r="U44">
        <v>62.106157848020125</v>
      </c>
      <c r="V44">
        <v>9.0997159940209276</v>
      </c>
      <c r="W44">
        <v>15.28278302670623</v>
      </c>
      <c r="X44">
        <v>64.790407144606988</v>
      </c>
      <c r="Y44">
        <v>0</v>
      </c>
      <c r="Z44">
        <v>0</v>
      </c>
      <c r="AA44">
        <v>0</v>
      </c>
      <c r="AB44">
        <v>11.568563136</v>
      </c>
      <c r="AC44">
        <v>8.5010146559999988</v>
      </c>
      <c r="AD44">
        <v>16.01305632</v>
      </c>
      <c r="AE44">
        <v>21.712535395200003</v>
      </c>
      <c r="AF44">
        <v>0</v>
      </c>
      <c r="AG44">
        <v>9.1801862400000012</v>
      </c>
      <c r="AH44">
        <v>51.366416400000006</v>
      </c>
      <c r="AI44">
        <v>0</v>
      </c>
      <c r="AJ44">
        <v>0</v>
      </c>
      <c r="AK44">
        <v>22.5747</v>
      </c>
      <c r="AL44">
        <v>45.078799999999994</v>
      </c>
      <c r="AM44">
        <v>2.3184297714285713</v>
      </c>
      <c r="AN44">
        <v>0</v>
      </c>
      <c r="AO44">
        <v>6.197990400000001</v>
      </c>
      <c r="AP44">
        <v>3.0943836</v>
      </c>
      <c r="AQ44">
        <v>5.4150800000000006</v>
      </c>
      <c r="AR44">
        <v>16.970687999999999</v>
      </c>
      <c r="AS44">
        <v>11.816236800000002</v>
      </c>
      <c r="AT44">
        <v>0</v>
      </c>
      <c r="AU44">
        <v>0</v>
      </c>
      <c r="AV44">
        <v>9.2197640117994091</v>
      </c>
      <c r="AW44">
        <v>0</v>
      </c>
      <c r="AX44">
        <v>0</v>
      </c>
      <c r="AY44">
        <v>0</v>
      </c>
      <c r="AZ44">
        <v>0</v>
      </c>
      <c r="BA44">
        <v>32.112100354056999</v>
      </c>
      <c r="BB44">
        <f t="shared" si="0"/>
        <v>987.31966896249662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2.8595792778649916</v>
      </c>
      <c r="J45">
        <v>0.17543859649122806</v>
      </c>
      <c r="K45">
        <v>408.4751340942563</v>
      </c>
      <c r="L45">
        <v>11.037438941494491</v>
      </c>
      <c r="M45">
        <v>63.770145903479239</v>
      </c>
      <c r="N45">
        <v>25.453617227863884</v>
      </c>
      <c r="O45">
        <v>73.288687171244888</v>
      </c>
      <c r="P45">
        <v>20.227193645990923</v>
      </c>
      <c r="Q45">
        <v>4.7892526017029322</v>
      </c>
      <c r="R45">
        <v>18.614064856307841</v>
      </c>
      <c r="S45">
        <v>11.590176886976927</v>
      </c>
      <c r="T45">
        <v>0</v>
      </c>
      <c r="U45">
        <v>62.106157848020125</v>
      </c>
      <c r="V45">
        <v>9.0997159940209276</v>
      </c>
      <c r="W45">
        <v>15.28278302670623</v>
      </c>
      <c r="X45">
        <v>64.790407144606988</v>
      </c>
      <c r="Y45">
        <v>0</v>
      </c>
      <c r="Z45">
        <v>0</v>
      </c>
      <c r="AA45">
        <v>0</v>
      </c>
      <c r="AB45">
        <v>11.568563136</v>
      </c>
      <c r="AC45">
        <v>8.5010146559999988</v>
      </c>
      <c r="AD45">
        <v>16.01305632</v>
      </c>
      <c r="AE45">
        <v>21.712535395200003</v>
      </c>
      <c r="AF45">
        <v>0</v>
      </c>
      <c r="AG45">
        <v>9.1801862400000012</v>
      </c>
      <c r="AH45">
        <v>51.366416400000006</v>
      </c>
      <c r="AI45">
        <v>0</v>
      </c>
      <c r="AJ45">
        <v>0</v>
      </c>
      <c r="AK45">
        <v>22.5747</v>
      </c>
      <c r="AL45">
        <v>45.078799999999994</v>
      </c>
      <c r="AM45">
        <v>2.3184297714285713</v>
      </c>
      <c r="AN45">
        <v>0</v>
      </c>
      <c r="AO45">
        <v>6.197990400000001</v>
      </c>
      <c r="AP45">
        <v>3.0943836</v>
      </c>
      <c r="AQ45">
        <v>5.4150800000000006</v>
      </c>
      <c r="AR45">
        <v>16.970687999999999</v>
      </c>
      <c r="AS45">
        <v>14.474890080000002</v>
      </c>
      <c r="AT45">
        <v>0</v>
      </c>
      <c r="AU45">
        <v>0</v>
      </c>
      <c r="AV45">
        <v>9.2197640117994091</v>
      </c>
      <c r="AW45">
        <v>0</v>
      </c>
      <c r="AX45">
        <v>0</v>
      </c>
      <c r="AY45">
        <v>0</v>
      </c>
      <c r="AZ45">
        <v>0</v>
      </c>
      <c r="BA45">
        <v>32.610257748043502</v>
      </c>
      <c r="BB45">
        <f t="shared" si="0"/>
        <v>1002.6360334794126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2.8595792778649916</v>
      </c>
      <c r="J46">
        <v>0.17543859649122806</v>
      </c>
      <c r="K46">
        <v>430.78845857691698</v>
      </c>
      <c r="L46">
        <v>11.037438941494491</v>
      </c>
      <c r="M46">
        <v>63.770145903479239</v>
      </c>
      <c r="N46">
        <v>25.453617227863884</v>
      </c>
      <c r="O46">
        <v>73.288687171244888</v>
      </c>
      <c r="P46">
        <v>20.227193645990923</v>
      </c>
      <c r="Q46">
        <v>4.7892526017029322</v>
      </c>
      <c r="R46">
        <v>18.614064856307841</v>
      </c>
      <c r="S46">
        <v>11.590176886976927</v>
      </c>
      <c r="T46">
        <v>0</v>
      </c>
      <c r="U46">
        <v>62.106157848020125</v>
      </c>
      <c r="V46">
        <v>9.0997159940209276</v>
      </c>
      <c r="W46">
        <v>15.28278302670623</v>
      </c>
      <c r="X46">
        <v>64.790407144606988</v>
      </c>
      <c r="Y46">
        <v>0</v>
      </c>
      <c r="Z46">
        <v>0</v>
      </c>
      <c r="AA46">
        <v>0</v>
      </c>
      <c r="AB46">
        <v>11.568563136</v>
      </c>
      <c r="AC46">
        <v>8.5010146559999988</v>
      </c>
      <c r="AD46">
        <v>16.01305632</v>
      </c>
      <c r="AE46">
        <v>21.712535395200003</v>
      </c>
      <c r="AF46">
        <v>0</v>
      </c>
      <c r="AG46">
        <v>9.1801862400000012</v>
      </c>
      <c r="AH46">
        <v>51.366416400000006</v>
      </c>
      <c r="AI46">
        <v>0</v>
      </c>
      <c r="AJ46">
        <v>0</v>
      </c>
      <c r="AK46">
        <v>22.5747</v>
      </c>
      <c r="AL46">
        <v>45.078799999999994</v>
      </c>
      <c r="AM46">
        <v>2.3184297714285713</v>
      </c>
      <c r="AN46">
        <v>0</v>
      </c>
      <c r="AO46">
        <v>6.197990400000001</v>
      </c>
      <c r="AP46">
        <v>3.0943836</v>
      </c>
      <c r="AQ46">
        <v>5.4150800000000006</v>
      </c>
      <c r="AR46">
        <v>23.516524799999999</v>
      </c>
      <c r="AS46">
        <v>14.474890080000002</v>
      </c>
      <c r="AT46">
        <v>0</v>
      </c>
      <c r="AU46">
        <v>0</v>
      </c>
      <c r="AV46">
        <v>9.2197640117994091</v>
      </c>
      <c r="AW46">
        <v>0</v>
      </c>
      <c r="AX46">
        <v>0</v>
      </c>
      <c r="AY46">
        <v>0</v>
      </c>
      <c r="AZ46">
        <v>0</v>
      </c>
      <c r="BA46">
        <v>33.519321324811592</v>
      </c>
      <c r="BB46">
        <f t="shared" si="0"/>
        <v>1030.5861311853052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2.8595792778649916</v>
      </c>
      <c r="J47">
        <v>0.17543859649122806</v>
      </c>
      <c r="K47">
        <v>454.51451233562619</v>
      </c>
      <c r="L47">
        <v>11.037438941494491</v>
      </c>
      <c r="M47">
        <v>63.770145903479239</v>
      </c>
      <c r="N47">
        <v>25.453617227863884</v>
      </c>
      <c r="O47">
        <v>73.288687171244888</v>
      </c>
      <c r="P47">
        <v>20.227193645990923</v>
      </c>
      <c r="Q47">
        <v>4.7892526017029322</v>
      </c>
      <c r="R47">
        <v>18.614064856307841</v>
      </c>
      <c r="S47">
        <v>11.590176886976927</v>
      </c>
      <c r="T47">
        <v>0</v>
      </c>
      <c r="U47">
        <v>62.106157848020125</v>
      </c>
      <c r="V47">
        <v>9.0997159940209276</v>
      </c>
      <c r="W47">
        <v>15.28278302670623</v>
      </c>
      <c r="X47">
        <v>64.790407144606988</v>
      </c>
      <c r="Y47">
        <v>0</v>
      </c>
      <c r="Z47">
        <v>0</v>
      </c>
      <c r="AA47">
        <v>0</v>
      </c>
      <c r="AB47">
        <v>11.568563136</v>
      </c>
      <c r="AC47">
        <v>8.5010146559999988</v>
      </c>
      <c r="AD47">
        <v>16.01305632</v>
      </c>
      <c r="AE47">
        <v>21.712535395200003</v>
      </c>
      <c r="AF47">
        <v>0</v>
      </c>
      <c r="AG47">
        <v>9.1801862400000012</v>
      </c>
      <c r="AH47">
        <v>51.366416400000006</v>
      </c>
      <c r="AI47">
        <v>0</v>
      </c>
      <c r="AJ47">
        <v>0</v>
      </c>
      <c r="AK47">
        <v>22.5747</v>
      </c>
      <c r="AL47">
        <v>45.078799999999994</v>
      </c>
      <c r="AM47">
        <v>2.3184297714285713</v>
      </c>
      <c r="AN47">
        <v>0</v>
      </c>
      <c r="AO47">
        <v>6.197990400000001</v>
      </c>
      <c r="AP47">
        <v>3.0943836</v>
      </c>
      <c r="AQ47">
        <v>5.4150800000000006</v>
      </c>
      <c r="AR47">
        <v>23.516524799999999</v>
      </c>
      <c r="AS47">
        <v>14.474890080000002</v>
      </c>
      <c r="AT47">
        <v>0</v>
      </c>
      <c r="AU47">
        <v>0</v>
      </c>
      <c r="AV47">
        <v>9.2197640117994091</v>
      </c>
      <c r="AW47">
        <v>0</v>
      </c>
      <c r="AX47">
        <v>0</v>
      </c>
      <c r="AY47">
        <v>0</v>
      </c>
      <c r="AZ47">
        <v>0</v>
      </c>
      <c r="BA47">
        <v>34.266692168345465</v>
      </c>
      <c r="BB47">
        <f t="shared" si="0"/>
        <v>1053.5648141004806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2.8595792778649916</v>
      </c>
      <c r="J48">
        <v>0.17543859649122806</v>
      </c>
      <c r="K48">
        <v>482.08421003884695</v>
      </c>
      <c r="L48">
        <v>11.037438941494491</v>
      </c>
      <c r="M48">
        <v>63.770145903479239</v>
      </c>
      <c r="N48">
        <v>25.453617227863884</v>
      </c>
      <c r="O48">
        <v>73.288687171244888</v>
      </c>
      <c r="P48">
        <v>20.227193645990923</v>
      </c>
      <c r="Q48">
        <v>4.7892526017029322</v>
      </c>
      <c r="R48">
        <v>18.614064856307841</v>
      </c>
      <c r="S48">
        <v>11.590176886976927</v>
      </c>
      <c r="T48">
        <v>0</v>
      </c>
      <c r="U48">
        <v>62.106157848020125</v>
      </c>
      <c r="V48">
        <v>9.0997159940209276</v>
      </c>
      <c r="W48">
        <v>15.28278302670623</v>
      </c>
      <c r="X48">
        <v>64.790407144606988</v>
      </c>
      <c r="Y48">
        <v>0</v>
      </c>
      <c r="Z48">
        <v>0</v>
      </c>
      <c r="AA48">
        <v>0</v>
      </c>
      <c r="AB48">
        <v>11.568563136</v>
      </c>
      <c r="AC48">
        <v>8.5010146559999988</v>
      </c>
      <c r="AD48">
        <v>16.01305632</v>
      </c>
      <c r="AE48">
        <v>21.712535395200003</v>
      </c>
      <c r="AF48">
        <v>0</v>
      </c>
      <c r="AG48">
        <v>9.1801862400000012</v>
      </c>
      <c r="AH48">
        <v>51.366416400000006</v>
      </c>
      <c r="AI48">
        <v>0</v>
      </c>
      <c r="AJ48">
        <v>0</v>
      </c>
      <c r="AK48">
        <v>22.5747</v>
      </c>
      <c r="AL48">
        <v>45.078799999999994</v>
      </c>
      <c r="AM48">
        <v>2.3184297714285713</v>
      </c>
      <c r="AN48">
        <v>0</v>
      </c>
      <c r="AO48">
        <v>6.197990400000001</v>
      </c>
      <c r="AP48">
        <v>3.0943836</v>
      </c>
      <c r="AQ48">
        <v>5.4150800000000006</v>
      </c>
      <c r="AR48">
        <v>23.516524799999999</v>
      </c>
      <c r="AS48">
        <v>14.474890080000002</v>
      </c>
      <c r="AT48">
        <v>0</v>
      </c>
      <c r="AU48">
        <v>0</v>
      </c>
      <c r="AV48">
        <v>9.2197640117994091</v>
      </c>
      <c r="AW48">
        <v>0</v>
      </c>
      <c r="AX48">
        <v>0</v>
      </c>
      <c r="AY48">
        <v>0</v>
      </c>
      <c r="AZ48">
        <v>0</v>
      </c>
      <c r="BA48">
        <v>35.135137644250172</v>
      </c>
      <c r="BB48">
        <f t="shared" si="0"/>
        <v>1080.2660663277966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4.8137229029217732</v>
      </c>
      <c r="J49">
        <v>0.17543859649122806</v>
      </c>
      <c r="K49">
        <v>512.34358955949119</v>
      </c>
      <c r="L49">
        <v>11.037438941494491</v>
      </c>
      <c r="M49">
        <v>63.770145903479239</v>
      </c>
      <c r="N49">
        <v>25.453617227863884</v>
      </c>
      <c r="O49">
        <v>73.288687171244888</v>
      </c>
      <c r="P49">
        <v>20.227193645990923</v>
      </c>
      <c r="Q49">
        <v>4.7892526017029322</v>
      </c>
      <c r="R49">
        <v>18.614064856307841</v>
      </c>
      <c r="S49">
        <v>11.590176886976927</v>
      </c>
      <c r="T49">
        <v>0</v>
      </c>
      <c r="U49">
        <v>62.106157848020125</v>
      </c>
      <c r="V49">
        <v>9.0997159940209276</v>
      </c>
      <c r="W49">
        <v>15.28278302670623</v>
      </c>
      <c r="X49">
        <v>64.790407144606988</v>
      </c>
      <c r="Y49">
        <v>0</v>
      </c>
      <c r="Z49">
        <v>0</v>
      </c>
      <c r="AA49">
        <v>0</v>
      </c>
      <c r="AB49">
        <v>11.568563136</v>
      </c>
      <c r="AC49">
        <v>8.5010146559999988</v>
      </c>
      <c r="AD49">
        <v>16.01305632</v>
      </c>
      <c r="AE49">
        <v>21.712535395200003</v>
      </c>
      <c r="AF49">
        <v>0</v>
      </c>
      <c r="AG49">
        <v>9.1801862400000012</v>
      </c>
      <c r="AH49">
        <v>51.366416400000006</v>
      </c>
      <c r="AI49">
        <v>0</v>
      </c>
      <c r="AJ49">
        <v>0</v>
      </c>
      <c r="AK49">
        <v>22.5747</v>
      </c>
      <c r="AL49">
        <v>45.078799999999994</v>
      </c>
      <c r="AM49">
        <v>2.3184297714285713</v>
      </c>
      <c r="AN49">
        <v>0</v>
      </c>
      <c r="AO49">
        <v>6.197990400000001</v>
      </c>
      <c r="AP49">
        <v>5.3448443999999995</v>
      </c>
      <c r="AQ49">
        <v>5.4150800000000006</v>
      </c>
      <c r="AR49">
        <v>23.516524799999999</v>
      </c>
      <c r="AS49">
        <v>14.474890080000002</v>
      </c>
      <c r="AT49">
        <v>0</v>
      </c>
      <c r="AU49">
        <v>0</v>
      </c>
      <c r="AV49">
        <v>8.7623124676668382</v>
      </c>
      <c r="AW49">
        <v>0</v>
      </c>
      <c r="AX49">
        <v>0</v>
      </c>
      <c r="AY49">
        <v>0</v>
      </c>
      <c r="AZ49">
        <v>0</v>
      </c>
      <c r="BA49">
        <v>36.206343766005084</v>
      </c>
      <c r="BB49">
        <f t="shared" si="0"/>
        <v>1113.2013926076102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4.8137229029217732</v>
      </c>
      <c r="J50">
        <v>0.17543859649122806</v>
      </c>
      <c r="K50">
        <v>512.34358955949119</v>
      </c>
      <c r="L50">
        <v>11.037438941494491</v>
      </c>
      <c r="M50">
        <v>63.770145903479239</v>
      </c>
      <c r="N50">
        <v>25.453617227863884</v>
      </c>
      <c r="O50">
        <v>73.288687171244888</v>
      </c>
      <c r="P50">
        <v>20.227193645990923</v>
      </c>
      <c r="Q50">
        <v>4.7892526017029322</v>
      </c>
      <c r="R50">
        <v>18.614064856307841</v>
      </c>
      <c r="S50">
        <v>11.590176886976927</v>
      </c>
      <c r="T50">
        <v>0</v>
      </c>
      <c r="U50">
        <v>62.106157848020125</v>
      </c>
      <c r="V50">
        <v>9.0997159940209276</v>
      </c>
      <c r="W50">
        <v>15.28278302670623</v>
      </c>
      <c r="X50">
        <v>64.790407144606988</v>
      </c>
      <c r="Y50">
        <v>0</v>
      </c>
      <c r="Z50">
        <v>0</v>
      </c>
      <c r="AA50">
        <v>0</v>
      </c>
      <c r="AB50">
        <v>11.568563136</v>
      </c>
      <c r="AC50">
        <v>8.5010146559999988</v>
      </c>
      <c r="AD50">
        <v>16.01305632</v>
      </c>
      <c r="AE50">
        <v>21.712535395200003</v>
      </c>
      <c r="AF50">
        <v>0</v>
      </c>
      <c r="AG50">
        <v>9.1801862400000012</v>
      </c>
      <c r="AH50">
        <v>51.366416400000006</v>
      </c>
      <c r="AI50">
        <v>0</v>
      </c>
      <c r="AJ50">
        <v>0</v>
      </c>
      <c r="AK50">
        <v>22.5747</v>
      </c>
      <c r="AL50">
        <v>45.078799999999994</v>
      </c>
      <c r="AM50">
        <v>2.3184297714285713</v>
      </c>
      <c r="AN50">
        <v>0</v>
      </c>
      <c r="AO50">
        <v>6.197990400000001</v>
      </c>
      <c r="AP50">
        <v>5.3448443999999995</v>
      </c>
      <c r="AQ50">
        <v>5.4150800000000006</v>
      </c>
      <c r="AR50">
        <v>16.000934400000002</v>
      </c>
      <c r="AS50">
        <v>14.474890080000002</v>
      </c>
      <c r="AT50">
        <v>0</v>
      </c>
      <c r="AU50">
        <v>0</v>
      </c>
      <c r="AV50">
        <v>8.7623124676668382</v>
      </c>
      <c r="AW50">
        <v>0</v>
      </c>
      <c r="AX50">
        <v>0</v>
      </c>
      <c r="AY50">
        <v>0</v>
      </c>
      <c r="AZ50">
        <v>0</v>
      </c>
      <c r="BA50">
        <v>35.969602668405088</v>
      </c>
      <c r="BB50">
        <f t="shared" si="0"/>
        <v>1105.9225433052102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4.8137229029217732</v>
      </c>
      <c r="J51">
        <v>0.17543859649122806</v>
      </c>
      <c r="K51">
        <v>512.34358955949119</v>
      </c>
      <c r="L51">
        <v>11.037438941494491</v>
      </c>
      <c r="M51">
        <v>63.770145903479239</v>
      </c>
      <c r="N51">
        <v>25.453617227863884</v>
      </c>
      <c r="O51">
        <v>73.288687171244888</v>
      </c>
      <c r="P51">
        <v>20.227193645990923</v>
      </c>
      <c r="Q51">
        <v>4.7892526017029322</v>
      </c>
      <c r="R51">
        <v>18.614064856307841</v>
      </c>
      <c r="S51">
        <v>11.590176886976927</v>
      </c>
      <c r="T51">
        <v>0</v>
      </c>
      <c r="U51">
        <v>62.106157848020125</v>
      </c>
      <c r="V51">
        <v>9.0997159940209276</v>
      </c>
      <c r="W51">
        <v>15.28278302670623</v>
      </c>
      <c r="X51">
        <v>64.790407144606988</v>
      </c>
      <c r="Y51">
        <v>0</v>
      </c>
      <c r="Z51">
        <v>0</v>
      </c>
      <c r="AA51">
        <v>0</v>
      </c>
      <c r="AB51">
        <v>11.568563136</v>
      </c>
      <c r="AC51">
        <v>8.5010146559999988</v>
      </c>
      <c r="AD51">
        <v>16.01305632</v>
      </c>
      <c r="AE51">
        <v>21.712535395200003</v>
      </c>
      <c r="AF51">
        <v>0</v>
      </c>
      <c r="AG51">
        <v>9.1801862400000012</v>
      </c>
      <c r="AH51">
        <v>61.63969968</v>
      </c>
      <c r="AI51">
        <v>0</v>
      </c>
      <c r="AJ51">
        <v>0</v>
      </c>
      <c r="AK51">
        <v>22.5747</v>
      </c>
      <c r="AL51">
        <v>45.078799999999994</v>
      </c>
      <c r="AM51">
        <v>2.3184297714285713</v>
      </c>
      <c r="AN51">
        <v>0</v>
      </c>
      <c r="AO51">
        <v>6.197990400000001</v>
      </c>
      <c r="AP51">
        <v>5.3448443999999995</v>
      </c>
      <c r="AQ51">
        <v>5.4150800000000006</v>
      </c>
      <c r="AR51">
        <v>16.000934400000002</v>
      </c>
      <c r="AS51">
        <v>11.816236800000002</v>
      </c>
      <c r="AT51">
        <v>0</v>
      </c>
      <c r="AU51">
        <v>0</v>
      </c>
      <c r="AV51">
        <v>8.7623124676668382</v>
      </c>
      <c r="AW51">
        <v>0</v>
      </c>
      <c r="AX51">
        <v>0</v>
      </c>
      <c r="AY51">
        <v>0</v>
      </c>
      <c r="AZ51">
        <v>0</v>
      </c>
      <c r="BA51">
        <v>36.209463403605092</v>
      </c>
      <c r="BB51">
        <f t="shared" si="0"/>
        <v>1113.2973125700103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4.8137229029217732</v>
      </c>
      <c r="J52">
        <v>0.17543859649122806</v>
      </c>
      <c r="K52">
        <v>512.34358955949119</v>
      </c>
      <c r="L52">
        <v>11.037438941494491</v>
      </c>
      <c r="M52">
        <v>63.770145903479239</v>
      </c>
      <c r="N52">
        <v>25.453617227863884</v>
      </c>
      <c r="O52">
        <v>73.288687171244888</v>
      </c>
      <c r="P52">
        <v>20.227193645990923</v>
      </c>
      <c r="Q52">
        <v>4.7892526017029322</v>
      </c>
      <c r="R52">
        <v>18.614064856307841</v>
      </c>
      <c r="S52">
        <v>11.590176886976927</v>
      </c>
      <c r="T52">
        <v>0</v>
      </c>
      <c r="U52">
        <v>62.106157848020125</v>
      </c>
      <c r="V52">
        <v>9.0997159940209276</v>
      </c>
      <c r="W52">
        <v>14.662121634168985</v>
      </c>
      <c r="X52">
        <v>64.790407144606988</v>
      </c>
      <c r="Y52">
        <v>0</v>
      </c>
      <c r="Z52">
        <v>0</v>
      </c>
      <c r="AA52">
        <v>0</v>
      </c>
      <c r="AB52">
        <v>11.568563136</v>
      </c>
      <c r="AC52">
        <v>8.5010146559999988</v>
      </c>
      <c r="AD52">
        <v>16.01305632</v>
      </c>
      <c r="AE52">
        <v>21.712535395200003</v>
      </c>
      <c r="AF52">
        <v>0</v>
      </c>
      <c r="AG52">
        <v>9.1801862400000012</v>
      </c>
      <c r="AH52">
        <v>61.63969968</v>
      </c>
      <c r="AI52">
        <v>0</v>
      </c>
      <c r="AJ52">
        <v>0</v>
      </c>
      <c r="AK52">
        <v>22.5747</v>
      </c>
      <c r="AL52">
        <v>45.078799999999994</v>
      </c>
      <c r="AM52">
        <v>2.3184297714285713</v>
      </c>
      <c r="AN52">
        <v>0</v>
      </c>
      <c r="AO52">
        <v>6.197990400000001</v>
      </c>
      <c r="AP52">
        <v>3.0943836</v>
      </c>
      <c r="AQ52">
        <v>5.4150800000000006</v>
      </c>
      <c r="AR52">
        <v>16.000934400000002</v>
      </c>
      <c r="AS52">
        <v>11.816236800000002</v>
      </c>
      <c r="AT52">
        <v>0</v>
      </c>
      <c r="AU52">
        <v>0</v>
      </c>
      <c r="AV52">
        <v>8.7623124676668382</v>
      </c>
      <c r="AW52">
        <v>0</v>
      </c>
      <c r="AX52">
        <v>0</v>
      </c>
      <c r="AY52">
        <v>0</v>
      </c>
      <c r="AZ52">
        <v>0</v>
      </c>
      <c r="BA52">
        <v>36.119023390511444</v>
      </c>
      <c r="BB52">
        <f t="shared" si="0"/>
        <v>1110.5166303905662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4.8137229029217732</v>
      </c>
      <c r="J53">
        <v>0.17543859649122806</v>
      </c>
      <c r="K53">
        <v>512.34358955949119</v>
      </c>
      <c r="L53">
        <v>11.037438941494491</v>
      </c>
      <c r="M53">
        <v>63.770145903479239</v>
      </c>
      <c r="N53">
        <v>25.453617227863884</v>
      </c>
      <c r="O53">
        <v>73.288687171244888</v>
      </c>
      <c r="P53">
        <v>20.227193645990923</v>
      </c>
      <c r="Q53">
        <v>4.7892526017029322</v>
      </c>
      <c r="R53">
        <v>18.614064856307841</v>
      </c>
      <c r="S53">
        <v>11.590176886976927</v>
      </c>
      <c r="T53">
        <v>0</v>
      </c>
      <c r="U53">
        <v>62.106157848020125</v>
      </c>
      <c r="V53">
        <v>9.0997159940209276</v>
      </c>
      <c r="W53">
        <v>14.662121634168985</v>
      </c>
      <c r="X53">
        <v>64.790407144606988</v>
      </c>
      <c r="Y53">
        <v>0</v>
      </c>
      <c r="Z53">
        <v>0</v>
      </c>
      <c r="AA53">
        <v>0</v>
      </c>
      <c r="AB53">
        <v>11.568563136</v>
      </c>
      <c r="AC53">
        <v>8.5010146559999988</v>
      </c>
      <c r="AD53">
        <v>16.01305632</v>
      </c>
      <c r="AE53">
        <v>21.712535395200003</v>
      </c>
      <c r="AF53">
        <v>0</v>
      </c>
      <c r="AG53">
        <v>9.1801862400000012</v>
      </c>
      <c r="AH53">
        <v>61.63969968</v>
      </c>
      <c r="AI53">
        <v>0</v>
      </c>
      <c r="AJ53">
        <v>0</v>
      </c>
      <c r="AK53">
        <v>22.5747</v>
      </c>
      <c r="AL53">
        <v>45.078799999999994</v>
      </c>
      <c r="AM53">
        <v>2.3184297714285713</v>
      </c>
      <c r="AN53">
        <v>0</v>
      </c>
      <c r="AO53">
        <v>6.197990400000001</v>
      </c>
      <c r="AP53">
        <v>3.0943836</v>
      </c>
      <c r="AQ53">
        <v>5.4150800000000006</v>
      </c>
      <c r="AR53">
        <v>16.000934400000002</v>
      </c>
      <c r="AS53">
        <v>11.816236800000002</v>
      </c>
      <c r="AT53">
        <v>0</v>
      </c>
      <c r="AU53">
        <v>0</v>
      </c>
      <c r="AV53">
        <v>7.382913337430856</v>
      </c>
      <c r="AW53">
        <v>0</v>
      </c>
      <c r="AX53">
        <v>0</v>
      </c>
      <c r="AY53">
        <v>0</v>
      </c>
      <c r="AZ53">
        <v>0</v>
      </c>
      <c r="BA53">
        <v>36.075572317909014</v>
      </c>
      <c r="BB53">
        <f t="shared" si="0"/>
        <v>1109.1806823329327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4.8137229029217732</v>
      </c>
      <c r="J54">
        <v>0.17543859649122806</v>
      </c>
      <c r="K54">
        <v>512.34358955949119</v>
      </c>
      <c r="L54">
        <v>11.037438941494491</v>
      </c>
      <c r="M54">
        <v>63.770145903479239</v>
      </c>
      <c r="N54">
        <v>25.453617227863884</v>
      </c>
      <c r="O54">
        <v>73.288687171244888</v>
      </c>
      <c r="P54">
        <v>20.227193645990923</v>
      </c>
      <c r="Q54">
        <v>4.7892526017029322</v>
      </c>
      <c r="R54">
        <v>18.614064856307841</v>
      </c>
      <c r="S54">
        <v>11.590176886976927</v>
      </c>
      <c r="T54">
        <v>0</v>
      </c>
      <c r="U54">
        <v>62.106157848020125</v>
      </c>
      <c r="V54">
        <v>9.0997159940209276</v>
      </c>
      <c r="W54">
        <v>15.28278302670623</v>
      </c>
      <c r="X54">
        <v>64.790407144606988</v>
      </c>
      <c r="Y54">
        <v>0</v>
      </c>
      <c r="Z54">
        <v>0</v>
      </c>
      <c r="AA54">
        <v>0</v>
      </c>
      <c r="AB54">
        <v>11.568563136</v>
      </c>
      <c r="AC54">
        <v>8.5010146559999988</v>
      </c>
      <c r="AD54">
        <v>16.01305632</v>
      </c>
      <c r="AE54">
        <v>21.712535395200003</v>
      </c>
      <c r="AF54">
        <v>0</v>
      </c>
      <c r="AG54">
        <v>9.1801862400000012</v>
      </c>
      <c r="AH54">
        <v>61.63969968</v>
      </c>
      <c r="AI54">
        <v>0</v>
      </c>
      <c r="AJ54">
        <v>0</v>
      </c>
      <c r="AK54">
        <v>22.5747</v>
      </c>
      <c r="AL54">
        <v>45.078799999999994</v>
      </c>
      <c r="AM54">
        <v>2.3184297714285713</v>
      </c>
      <c r="AN54">
        <v>0</v>
      </c>
      <c r="AO54">
        <v>6.197990400000001</v>
      </c>
      <c r="AP54">
        <v>3.0943836</v>
      </c>
      <c r="AQ54">
        <v>10.830160000000001</v>
      </c>
      <c r="AR54">
        <v>16.000934400000002</v>
      </c>
      <c r="AS54">
        <v>11.816236800000002</v>
      </c>
      <c r="AT54">
        <v>0</v>
      </c>
      <c r="AU54">
        <v>0</v>
      </c>
      <c r="AV54">
        <v>7.382913337430856</v>
      </c>
      <c r="AW54">
        <v>0</v>
      </c>
      <c r="AX54">
        <v>0</v>
      </c>
      <c r="AY54">
        <v>0</v>
      </c>
      <c r="AZ54">
        <v>0</v>
      </c>
      <c r="BA54">
        <v>36.265697835802662</v>
      </c>
      <c r="BB54">
        <f t="shared" si="0"/>
        <v>1115.0262982075765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4.8137229029217732</v>
      </c>
      <c r="J55">
        <v>0.17543859649122806</v>
      </c>
      <c r="K55">
        <v>512.34358955949119</v>
      </c>
      <c r="L55">
        <v>11.037438941494491</v>
      </c>
      <c r="M55">
        <v>63.770145903479239</v>
      </c>
      <c r="N55">
        <v>25.453617227863884</v>
      </c>
      <c r="O55">
        <v>73.288687171244888</v>
      </c>
      <c r="P55">
        <v>20.227193645990923</v>
      </c>
      <c r="Q55">
        <v>4.7892526017029322</v>
      </c>
      <c r="R55">
        <v>18.614064856307841</v>
      </c>
      <c r="S55">
        <v>11.590176886976927</v>
      </c>
      <c r="T55">
        <v>0</v>
      </c>
      <c r="U55">
        <v>62.106157848020125</v>
      </c>
      <c r="V55">
        <v>9.0997159940209276</v>
      </c>
      <c r="W55">
        <v>15.28278302670623</v>
      </c>
      <c r="X55">
        <v>64.790407144606988</v>
      </c>
      <c r="Y55">
        <v>0</v>
      </c>
      <c r="Z55">
        <v>0</v>
      </c>
      <c r="AA55">
        <v>0</v>
      </c>
      <c r="AB55">
        <v>11.568563136</v>
      </c>
      <c r="AC55">
        <v>8.5010146559999988</v>
      </c>
      <c r="AD55">
        <v>16.01305632</v>
      </c>
      <c r="AE55">
        <v>21.712535395200003</v>
      </c>
      <c r="AF55">
        <v>6.1515000000000013</v>
      </c>
      <c r="AG55">
        <v>9.1801862400000012</v>
      </c>
      <c r="AH55">
        <v>61.63969968</v>
      </c>
      <c r="AI55">
        <v>0</v>
      </c>
      <c r="AJ55">
        <v>0</v>
      </c>
      <c r="AK55">
        <v>22.5747</v>
      </c>
      <c r="AL55">
        <v>45.078799999999994</v>
      </c>
      <c r="AM55">
        <v>2.3184297714285713</v>
      </c>
      <c r="AN55">
        <v>0</v>
      </c>
      <c r="AO55">
        <v>6.197990400000001</v>
      </c>
      <c r="AP55">
        <v>3.0943836</v>
      </c>
      <c r="AQ55">
        <v>10.830160000000001</v>
      </c>
      <c r="AR55">
        <v>16.000934400000002</v>
      </c>
      <c r="AS55">
        <v>10.04380128</v>
      </c>
      <c r="AT55">
        <v>0</v>
      </c>
      <c r="AU55">
        <v>0</v>
      </c>
      <c r="AV55">
        <v>6.9196721311475411</v>
      </c>
      <c r="AW55">
        <v>0</v>
      </c>
      <c r="AX55">
        <v>0</v>
      </c>
      <c r="AY55">
        <v>0</v>
      </c>
      <c r="AZ55">
        <v>0</v>
      </c>
      <c r="BA55">
        <v>36.38904644460473</v>
      </c>
      <c r="BB55">
        <f t="shared" si="0"/>
        <v>1118.8187728724911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4.8137229029217732</v>
      </c>
      <c r="J56">
        <v>0.17543859649122806</v>
      </c>
      <c r="K56">
        <v>512.34358955949119</v>
      </c>
      <c r="L56">
        <v>11.037438941494491</v>
      </c>
      <c r="M56">
        <v>63.770145903479239</v>
      </c>
      <c r="N56">
        <v>25.453617227863884</v>
      </c>
      <c r="O56">
        <v>73.288687171244888</v>
      </c>
      <c r="P56">
        <v>20.227193645990923</v>
      </c>
      <c r="Q56">
        <v>4.7892526017029322</v>
      </c>
      <c r="R56">
        <v>18.614064856307841</v>
      </c>
      <c r="S56">
        <v>11.590176886976927</v>
      </c>
      <c r="T56">
        <v>0</v>
      </c>
      <c r="U56">
        <v>62.106157848020125</v>
      </c>
      <c r="V56">
        <v>9.0997159940209276</v>
      </c>
      <c r="W56">
        <v>15.28278302670623</v>
      </c>
      <c r="X56">
        <v>64.790407144606988</v>
      </c>
      <c r="Y56">
        <v>0</v>
      </c>
      <c r="Z56">
        <v>0</v>
      </c>
      <c r="AA56">
        <v>0</v>
      </c>
      <c r="AB56">
        <v>11.568563136</v>
      </c>
      <c r="AC56">
        <v>8.5010146559999988</v>
      </c>
      <c r="AD56">
        <v>16.01305632</v>
      </c>
      <c r="AE56">
        <v>21.712535395200003</v>
      </c>
      <c r="AF56">
        <v>6.1515000000000013</v>
      </c>
      <c r="AG56">
        <v>9.1801862400000012</v>
      </c>
      <c r="AH56">
        <v>61.63969968</v>
      </c>
      <c r="AI56">
        <v>0</v>
      </c>
      <c r="AJ56">
        <v>0</v>
      </c>
      <c r="AK56">
        <v>22.5747</v>
      </c>
      <c r="AL56">
        <v>45.078799999999994</v>
      </c>
      <c r="AM56">
        <v>2.3184297714285713</v>
      </c>
      <c r="AN56">
        <v>0</v>
      </c>
      <c r="AO56">
        <v>6.197990400000001</v>
      </c>
      <c r="AP56">
        <v>3.0943836</v>
      </c>
      <c r="AQ56">
        <v>10.830160000000001</v>
      </c>
      <c r="AR56">
        <v>16.000934400000002</v>
      </c>
      <c r="AS56">
        <v>10.04380128</v>
      </c>
      <c r="AT56">
        <v>0</v>
      </c>
      <c r="AU56">
        <v>0</v>
      </c>
      <c r="AV56">
        <v>6.9196721311475411</v>
      </c>
      <c r="AW56">
        <v>0</v>
      </c>
      <c r="AX56">
        <v>0</v>
      </c>
      <c r="AY56">
        <v>0</v>
      </c>
      <c r="AZ56">
        <v>0</v>
      </c>
      <c r="BA56">
        <v>36.38904644460473</v>
      </c>
      <c r="BB56">
        <f t="shared" si="0"/>
        <v>1118.8187728724911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4.8137229029217732</v>
      </c>
      <c r="J57">
        <v>0.17543859649122806</v>
      </c>
      <c r="K57">
        <v>512.34358955949119</v>
      </c>
      <c r="L57">
        <v>11.037438941494491</v>
      </c>
      <c r="M57">
        <v>63.770145903479239</v>
      </c>
      <c r="N57">
        <v>25.453617227863884</v>
      </c>
      <c r="O57">
        <v>73.288687171244888</v>
      </c>
      <c r="P57">
        <v>20.227193645990923</v>
      </c>
      <c r="Q57">
        <v>4.7892526017029322</v>
      </c>
      <c r="R57">
        <v>18.614064856307841</v>
      </c>
      <c r="S57">
        <v>11.590176886976927</v>
      </c>
      <c r="T57">
        <v>0</v>
      </c>
      <c r="U57">
        <v>62.106157848020125</v>
      </c>
      <c r="V57">
        <v>9.0997159940209276</v>
      </c>
      <c r="W57">
        <v>15.28278302670623</v>
      </c>
      <c r="X57">
        <v>64.790407144606988</v>
      </c>
      <c r="Y57">
        <v>0</v>
      </c>
      <c r="Z57">
        <v>0</v>
      </c>
      <c r="AA57">
        <v>0</v>
      </c>
      <c r="AB57">
        <v>11.568563136</v>
      </c>
      <c r="AC57">
        <v>8.5010146559999988</v>
      </c>
      <c r="AD57">
        <v>16.01305632</v>
      </c>
      <c r="AE57">
        <v>21.712535395200003</v>
      </c>
      <c r="AF57">
        <v>6.1515000000000013</v>
      </c>
      <c r="AG57">
        <v>9.1801862400000012</v>
      </c>
      <c r="AH57">
        <v>61.63969968</v>
      </c>
      <c r="AI57">
        <v>0</v>
      </c>
      <c r="AJ57">
        <v>0</v>
      </c>
      <c r="AK57">
        <v>22.5747</v>
      </c>
      <c r="AL57">
        <v>45.078799999999994</v>
      </c>
      <c r="AM57">
        <v>2.3184297714285713</v>
      </c>
      <c r="AN57">
        <v>0</v>
      </c>
      <c r="AO57">
        <v>6.197990400000001</v>
      </c>
      <c r="AP57">
        <v>3.0943836</v>
      </c>
      <c r="AQ57">
        <v>10.830160000000001</v>
      </c>
      <c r="AR57">
        <v>16.970687999999999</v>
      </c>
      <c r="AS57">
        <v>10.04380128</v>
      </c>
      <c r="AT57">
        <v>0</v>
      </c>
      <c r="AU57">
        <v>0</v>
      </c>
      <c r="AV57">
        <v>6.9196721311475411</v>
      </c>
      <c r="AW57">
        <v>0</v>
      </c>
      <c r="AX57">
        <v>0</v>
      </c>
      <c r="AY57">
        <v>0</v>
      </c>
      <c r="AZ57">
        <v>0</v>
      </c>
      <c r="BA57">
        <v>36.41959368300472</v>
      </c>
      <c r="BB57">
        <f t="shared" si="0"/>
        <v>1119.7579792340912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4.8137229029217732</v>
      </c>
      <c r="J58">
        <v>0.17543859649122806</v>
      </c>
      <c r="K58">
        <v>512.34358955949119</v>
      </c>
      <c r="L58">
        <v>11.037438941494491</v>
      </c>
      <c r="M58">
        <v>63.770145903479239</v>
      </c>
      <c r="N58">
        <v>25.453617227863884</v>
      </c>
      <c r="O58">
        <v>73.288687171244888</v>
      </c>
      <c r="P58">
        <v>20.227193645990923</v>
      </c>
      <c r="Q58">
        <v>4.7892526017029322</v>
      </c>
      <c r="R58">
        <v>18.614064856307841</v>
      </c>
      <c r="S58">
        <v>11.590176886976927</v>
      </c>
      <c r="T58">
        <v>0</v>
      </c>
      <c r="U58">
        <v>62.106157848020125</v>
      </c>
      <c r="V58">
        <v>9.0997159940209276</v>
      </c>
      <c r="W58">
        <v>15.28278302670623</v>
      </c>
      <c r="X58">
        <v>64.790407144606988</v>
      </c>
      <c r="Y58">
        <v>0</v>
      </c>
      <c r="Z58">
        <v>0</v>
      </c>
      <c r="AA58">
        <v>0</v>
      </c>
      <c r="AB58">
        <v>11.568563136</v>
      </c>
      <c r="AC58">
        <v>8.5010146559999988</v>
      </c>
      <c r="AD58">
        <v>16.01305632</v>
      </c>
      <c r="AE58">
        <v>21.712535395200003</v>
      </c>
      <c r="AF58">
        <v>6.1515000000000013</v>
      </c>
      <c r="AG58">
        <v>9.1801862400000012</v>
      </c>
      <c r="AH58">
        <v>61.63969968</v>
      </c>
      <c r="AI58">
        <v>0</v>
      </c>
      <c r="AJ58">
        <v>0</v>
      </c>
      <c r="AK58">
        <v>22.5747</v>
      </c>
      <c r="AL58">
        <v>45.078799999999994</v>
      </c>
      <c r="AM58">
        <v>2.3184297714285713</v>
      </c>
      <c r="AN58">
        <v>0</v>
      </c>
      <c r="AO58">
        <v>6.197990400000001</v>
      </c>
      <c r="AP58">
        <v>5.3448443999999995</v>
      </c>
      <c r="AQ58">
        <v>16.245240000000003</v>
      </c>
      <c r="AR58">
        <v>16.970687999999999</v>
      </c>
      <c r="AS58">
        <v>10.04380128</v>
      </c>
      <c r="AT58">
        <v>0</v>
      </c>
      <c r="AU58">
        <v>0</v>
      </c>
      <c r="AV58">
        <v>6.9196721311475411</v>
      </c>
      <c r="AW58">
        <v>0</v>
      </c>
      <c r="AX58">
        <v>0</v>
      </c>
      <c r="AY58">
        <v>0</v>
      </c>
      <c r="AZ58">
        <v>0</v>
      </c>
      <c r="BA58">
        <v>36.66105821820473</v>
      </c>
      <c r="BB58">
        <f t="shared" si="0"/>
        <v>1127.1820554988913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8.6658596858638752</v>
      </c>
      <c r="J59">
        <v>0.17543859649122806</v>
      </c>
      <c r="K59">
        <v>512.34358955949119</v>
      </c>
      <c r="L59">
        <v>11.037438941494491</v>
      </c>
      <c r="M59">
        <v>63.770145903479239</v>
      </c>
      <c r="N59">
        <v>25.453617227863884</v>
      </c>
      <c r="O59">
        <v>73.288687171244888</v>
      </c>
      <c r="P59">
        <v>20.227193645990923</v>
      </c>
      <c r="Q59">
        <v>4.7892526017029322</v>
      </c>
      <c r="R59">
        <v>18.614064856307841</v>
      </c>
      <c r="S59">
        <v>11.590176886976927</v>
      </c>
      <c r="T59">
        <v>0</v>
      </c>
      <c r="U59">
        <v>62.106157848020125</v>
      </c>
      <c r="V59">
        <v>9.0997159940209276</v>
      </c>
      <c r="W59">
        <v>15.28278302670623</v>
      </c>
      <c r="X59">
        <v>64.790407144606988</v>
      </c>
      <c r="Y59">
        <v>0</v>
      </c>
      <c r="Z59">
        <v>0</v>
      </c>
      <c r="AA59">
        <v>0</v>
      </c>
      <c r="AB59">
        <v>11.568563136</v>
      </c>
      <c r="AC59">
        <v>8.5010146559999988</v>
      </c>
      <c r="AD59">
        <v>16.01305632</v>
      </c>
      <c r="AE59">
        <v>21.712535395200003</v>
      </c>
      <c r="AF59">
        <v>6.1515000000000013</v>
      </c>
      <c r="AG59">
        <v>9.1801862400000012</v>
      </c>
      <c r="AH59">
        <v>61.63969968</v>
      </c>
      <c r="AI59">
        <v>0</v>
      </c>
      <c r="AJ59">
        <v>0</v>
      </c>
      <c r="AK59">
        <v>22.5747</v>
      </c>
      <c r="AL59">
        <v>45.078799999999994</v>
      </c>
      <c r="AM59">
        <v>2.3184297714285713</v>
      </c>
      <c r="AN59">
        <v>0</v>
      </c>
      <c r="AO59">
        <v>6.197990400000001</v>
      </c>
      <c r="AP59">
        <v>5.3448443999999995</v>
      </c>
      <c r="AQ59">
        <v>16.245240000000003</v>
      </c>
      <c r="AR59">
        <v>16.970687999999999</v>
      </c>
      <c r="AS59">
        <v>10.04380128</v>
      </c>
      <c r="AT59">
        <v>0</v>
      </c>
      <c r="AU59">
        <v>0</v>
      </c>
      <c r="AV59">
        <v>6.9196721311475411</v>
      </c>
      <c r="AW59">
        <v>0</v>
      </c>
      <c r="AX59">
        <v>0</v>
      </c>
      <c r="AY59">
        <v>0</v>
      </c>
      <c r="AZ59">
        <v>0</v>
      </c>
      <c r="BA59">
        <v>36.782400526867406</v>
      </c>
      <c r="BB59">
        <f t="shared" si="0"/>
        <v>1130.9128499731708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10.59482312633833</v>
      </c>
      <c r="J60">
        <v>0.17543859649122806</v>
      </c>
      <c r="K60">
        <v>512.34358955949119</v>
      </c>
      <c r="L60">
        <v>11.037438941494491</v>
      </c>
      <c r="M60">
        <v>63.770145903479239</v>
      </c>
      <c r="N60">
        <v>25.453617227863884</v>
      </c>
      <c r="O60">
        <v>73.288687171244888</v>
      </c>
      <c r="P60">
        <v>20.227193645990923</v>
      </c>
      <c r="Q60">
        <v>4.7892526017029322</v>
      </c>
      <c r="R60">
        <v>18.614064856307841</v>
      </c>
      <c r="S60">
        <v>11.590176886976927</v>
      </c>
      <c r="T60">
        <v>0</v>
      </c>
      <c r="U60">
        <v>62.106157848020125</v>
      </c>
      <c r="V60">
        <v>9.0997159940209276</v>
      </c>
      <c r="W60">
        <v>15.28278302670623</v>
      </c>
      <c r="X60">
        <v>64.790407144606988</v>
      </c>
      <c r="Y60">
        <v>0</v>
      </c>
      <c r="Z60">
        <v>0</v>
      </c>
      <c r="AA60">
        <v>0</v>
      </c>
      <c r="AB60">
        <v>11.568563136</v>
      </c>
      <c r="AC60">
        <v>8.5010146559999988</v>
      </c>
      <c r="AD60">
        <v>16.01305632</v>
      </c>
      <c r="AE60">
        <v>21.712535395200003</v>
      </c>
      <c r="AF60">
        <v>6.1515000000000013</v>
      </c>
      <c r="AG60">
        <v>9.1801862400000012</v>
      </c>
      <c r="AH60">
        <v>61.63969968</v>
      </c>
      <c r="AI60">
        <v>0</v>
      </c>
      <c r="AJ60">
        <v>0</v>
      </c>
      <c r="AK60">
        <v>22.5747</v>
      </c>
      <c r="AL60">
        <v>45.078799999999994</v>
      </c>
      <c r="AM60">
        <v>2.3184297714285713</v>
      </c>
      <c r="AN60">
        <v>0</v>
      </c>
      <c r="AO60">
        <v>6.197990400000001</v>
      </c>
      <c r="AP60">
        <v>3.3756911999999994</v>
      </c>
      <c r="AQ60">
        <v>16.245240000000003</v>
      </c>
      <c r="AR60">
        <v>16.970687999999999</v>
      </c>
      <c r="AS60">
        <v>10.04380128</v>
      </c>
      <c r="AT60">
        <v>0</v>
      </c>
      <c r="AU60">
        <v>0</v>
      </c>
      <c r="AV60">
        <v>6.9196721311475411</v>
      </c>
      <c r="AW60">
        <v>0</v>
      </c>
      <c r="AX60">
        <v>0</v>
      </c>
      <c r="AY60">
        <v>0</v>
      </c>
      <c r="AZ60">
        <v>0</v>
      </c>
      <c r="BA60">
        <v>36.781134659242355</v>
      </c>
      <c r="BB60">
        <f t="shared" si="0"/>
        <v>1130.8739260812702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11.551874411302983</v>
      </c>
      <c r="J61">
        <v>0.17543859649122806</v>
      </c>
      <c r="K61">
        <v>512.34358955949119</v>
      </c>
      <c r="L61">
        <v>11.037438941494491</v>
      </c>
      <c r="M61">
        <v>63.770145903479239</v>
      </c>
      <c r="N61">
        <v>25.453617227863884</v>
      </c>
      <c r="O61">
        <v>73.288687171244888</v>
      </c>
      <c r="P61">
        <v>20.227193645990923</v>
      </c>
      <c r="Q61">
        <v>4.7892526017029322</v>
      </c>
      <c r="R61">
        <v>18.614064856307841</v>
      </c>
      <c r="S61">
        <v>11.590176886976927</v>
      </c>
      <c r="T61">
        <v>0</v>
      </c>
      <c r="U61">
        <v>62.106157848020125</v>
      </c>
      <c r="V61">
        <v>9.0997159940209276</v>
      </c>
      <c r="W61">
        <v>15.28278302670623</v>
      </c>
      <c r="X61">
        <v>64.790407144606988</v>
      </c>
      <c r="Y61">
        <v>0</v>
      </c>
      <c r="Z61">
        <v>2.8784289600000004</v>
      </c>
      <c r="AA61">
        <v>0</v>
      </c>
      <c r="AB61">
        <v>11.568563136</v>
      </c>
      <c r="AC61">
        <v>8.5010146559999988</v>
      </c>
      <c r="AD61">
        <v>16.01305632</v>
      </c>
      <c r="AE61">
        <v>21.712535395200003</v>
      </c>
      <c r="AF61">
        <v>6.1515000000000013</v>
      </c>
      <c r="AG61">
        <v>9.1801862400000012</v>
      </c>
      <c r="AH61">
        <v>61.63969968</v>
      </c>
      <c r="AI61">
        <v>0</v>
      </c>
      <c r="AJ61">
        <v>0</v>
      </c>
      <c r="AK61">
        <v>22.5747</v>
      </c>
      <c r="AL61">
        <v>45.078799999999994</v>
      </c>
      <c r="AM61">
        <v>2.3184297714285713</v>
      </c>
      <c r="AN61">
        <v>0</v>
      </c>
      <c r="AO61">
        <v>6.197990400000001</v>
      </c>
      <c r="AP61">
        <v>3.3756911999999994</v>
      </c>
      <c r="AQ61">
        <v>16.245240000000003</v>
      </c>
      <c r="AR61">
        <v>16.970687999999999</v>
      </c>
      <c r="AS61">
        <v>10.04380128</v>
      </c>
      <c r="AT61">
        <v>0</v>
      </c>
      <c r="AU61">
        <v>0</v>
      </c>
      <c r="AV61">
        <v>6.9196721311475411</v>
      </c>
      <c r="AW61">
        <v>0</v>
      </c>
      <c r="AX61">
        <v>0</v>
      </c>
      <c r="AY61">
        <v>0</v>
      </c>
      <c r="AZ61">
        <v>0</v>
      </c>
      <c r="BA61">
        <v>36.901952418718736</v>
      </c>
      <c r="BB61">
        <f t="shared" si="0"/>
        <v>1134.5885885667583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13.475047106325709</v>
      </c>
      <c r="J62">
        <v>0.17543859649122806</v>
      </c>
      <c r="K62">
        <v>512.34358955949119</v>
      </c>
      <c r="L62">
        <v>11.037438941494491</v>
      </c>
      <c r="M62">
        <v>63.770145903479239</v>
      </c>
      <c r="N62">
        <v>25.453617227863884</v>
      </c>
      <c r="O62">
        <v>73.288687171244888</v>
      </c>
      <c r="P62">
        <v>20.227193645990923</v>
      </c>
      <c r="Q62">
        <v>4.7892526017029322</v>
      </c>
      <c r="R62">
        <v>18.614064856307841</v>
      </c>
      <c r="S62">
        <v>11.590176886976927</v>
      </c>
      <c r="T62">
        <v>0</v>
      </c>
      <c r="U62">
        <v>62.106157848020125</v>
      </c>
      <c r="V62">
        <v>9.0997159940209276</v>
      </c>
      <c r="W62">
        <v>15.28278302670623</v>
      </c>
      <c r="X62">
        <v>64.790407144606988</v>
      </c>
      <c r="Y62">
        <v>0</v>
      </c>
      <c r="Z62">
        <v>2.8784289600000004</v>
      </c>
      <c r="AA62">
        <v>0</v>
      </c>
      <c r="AB62">
        <v>11.568563136</v>
      </c>
      <c r="AC62">
        <v>8.5010146559999988</v>
      </c>
      <c r="AD62">
        <v>16.01305632</v>
      </c>
      <c r="AE62">
        <v>21.712535395200003</v>
      </c>
      <c r="AF62">
        <v>6.1515000000000013</v>
      </c>
      <c r="AG62">
        <v>9.1801862400000012</v>
      </c>
      <c r="AH62">
        <v>61.63969968</v>
      </c>
      <c r="AI62">
        <v>0</v>
      </c>
      <c r="AJ62">
        <v>0</v>
      </c>
      <c r="AK62">
        <v>22.5747</v>
      </c>
      <c r="AL62">
        <v>45.078799999999994</v>
      </c>
      <c r="AM62">
        <v>2.3184297714285713</v>
      </c>
      <c r="AN62">
        <v>0</v>
      </c>
      <c r="AO62">
        <v>6.197990400000001</v>
      </c>
      <c r="AP62">
        <v>3.3756911999999994</v>
      </c>
      <c r="AQ62">
        <v>16.245240000000003</v>
      </c>
      <c r="AR62">
        <v>16.970687999999999</v>
      </c>
      <c r="AS62">
        <v>10.04380128</v>
      </c>
      <c r="AT62">
        <v>0</v>
      </c>
      <c r="AU62">
        <v>0</v>
      </c>
      <c r="AV62">
        <v>6.9196721311475411</v>
      </c>
      <c r="AW62">
        <v>0</v>
      </c>
      <c r="AX62">
        <v>0</v>
      </c>
      <c r="AY62">
        <v>0</v>
      </c>
      <c r="AZ62">
        <v>0</v>
      </c>
      <c r="BA62">
        <v>36.962532358611952</v>
      </c>
      <c r="BB62">
        <f t="shared" si="0"/>
        <v>1136.4511813218878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13.475047106325709</v>
      </c>
      <c r="J63">
        <v>0.17543859649122806</v>
      </c>
      <c r="K63">
        <v>512.34358955949119</v>
      </c>
      <c r="L63">
        <v>11.037438941494491</v>
      </c>
      <c r="M63">
        <v>63.770145903479239</v>
      </c>
      <c r="N63">
        <v>25.453617227863884</v>
      </c>
      <c r="O63">
        <v>73.288687171244888</v>
      </c>
      <c r="P63">
        <v>20.227193645990923</v>
      </c>
      <c r="Q63">
        <v>4.7892526017029322</v>
      </c>
      <c r="R63">
        <v>18.614064856307841</v>
      </c>
      <c r="S63">
        <v>11.590176886976927</v>
      </c>
      <c r="T63">
        <v>0</v>
      </c>
      <c r="U63">
        <v>62.106157848020125</v>
      </c>
      <c r="V63">
        <v>9.0997159940209276</v>
      </c>
      <c r="W63">
        <v>15.28278302670623</v>
      </c>
      <c r="X63">
        <v>64.790407144606988</v>
      </c>
      <c r="Y63">
        <v>0</v>
      </c>
      <c r="Z63">
        <v>2.8784289600000004</v>
      </c>
      <c r="AA63">
        <v>0</v>
      </c>
      <c r="AB63">
        <v>11.568563136</v>
      </c>
      <c r="AC63">
        <v>8.5010146559999988</v>
      </c>
      <c r="AD63">
        <v>16.01305632</v>
      </c>
      <c r="AE63">
        <v>21.712535395200003</v>
      </c>
      <c r="AF63">
        <v>6.1515000000000013</v>
      </c>
      <c r="AG63">
        <v>9.1801862400000012</v>
      </c>
      <c r="AH63">
        <v>61.63969968</v>
      </c>
      <c r="AI63">
        <v>0</v>
      </c>
      <c r="AJ63">
        <v>0</v>
      </c>
      <c r="AK63">
        <v>22.5747</v>
      </c>
      <c r="AL63">
        <v>45.078799999999994</v>
      </c>
      <c r="AM63">
        <v>2.3184297714285713</v>
      </c>
      <c r="AN63">
        <v>0</v>
      </c>
      <c r="AO63">
        <v>6.197990400000001</v>
      </c>
      <c r="AP63">
        <v>3.3756911999999994</v>
      </c>
      <c r="AQ63">
        <v>16.245240000000003</v>
      </c>
      <c r="AR63">
        <v>16.970687999999999</v>
      </c>
      <c r="AS63">
        <v>10.04380128</v>
      </c>
      <c r="AT63">
        <v>0</v>
      </c>
      <c r="AU63">
        <v>0</v>
      </c>
      <c r="AV63">
        <v>6.9196721311475411</v>
      </c>
      <c r="AW63">
        <v>0</v>
      </c>
      <c r="AX63">
        <v>0</v>
      </c>
      <c r="AY63">
        <v>0</v>
      </c>
      <c r="AZ63">
        <v>0</v>
      </c>
      <c r="BA63">
        <v>36.962532358611952</v>
      </c>
      <c r="BB63">
        <f t="shared" si="0"/>
        <v>1136.4511813218878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13.475047106325709</v>
      </c>
      <c r="J64">
        <v>0.17543859649122806</v>
      </c>
      <c r="K64">
        <v>512.34358955949119</v>
      </c>
      <c r="L64">
        <v>11.037438941494491</v>
      </c>
      <c r="M64">
        <v>63.770145903479239</v>
      </c>
      <c r="N64">
        <v>25.453617227863884</v>
      </c>
      <c r="O64">
        <v>73.288687171244888</v>
      </c>
      <c r="P64">
        <v>20.227193645990923</v>
      </c>
      <c r="Q64">
        <v>4.7892526017029322</v>
      </c>
      <c r="R64">
        <v>18.614064856307841</v>
      </c>
      <c r="S64">
        <v>11.590176886976927</v>
      </c>
      <c r="T64">
        <v>0</v>
      </c>
      <c r="U64">
        <v>62.106157848020125</v>
      </c>
      <c r="V64">
        <v>9.0997159940209276</v>
      </c>
      <c r="W64">
        <v>15.28278302670623</v>
      </c>
      <c r="X64">
        <v>64.790407144606988</v>
      </c>
      <c r="Y64">
        <v>0</v>
      </c>
      <c r="Z64">
        <v>2.8784289600000004</v>
      </c>
      <c r="AA64">
        <v>4.9963391999999995</v>
      </c>
      <c r="AB64">
        <v>11.568563136</v>
      </c>
      <c r="AC64">
        <v>8.5010146559999988</v>
      </c>
      <c r="AD64">
        <v>16.01305632</v>
      </c>
      <c r="AE64">
        <v>21.712535395200003</v>
      </c>
      <c r="AF64">
        <v>6.1515000000000013</v>
      </c>
      <c r="AG64">
        <v>9.1801862400000012</v>
      </c>
      <c r="AH64">
        <v>61.63969968</v>
      </c>
      <c r="AI64">
        <v>0</v>
      </c>
      <c r="AJ64">
        <v>0</v>
      </c>
      <c r="AK64">
        <v>22.5747</v>
      </c>
      <c r="AL64">
        <v>45.078799999999994</v>
      </c>
      <c r="AM64">
        <v>2.3184297714285713</v>
      </c>
      <c r="AN64">
        <v>0</v>
      </c>
      <c r="AO64">
        <v>6.197990400000001</v>
      </c>
      <c r="AP64">
        <v>3.3756911999999994</v>
      </c>
      <c r="AQ64">
        <v>16.245240000000003</v>
      </c>
      <c r="AR64">
        <v>16.970687999999999</v>
      </c>
      <c r="AS64">
        <v>10.04380128</v>
      </c>
      <c r="AT64">
        <v>0</v>
      </c>
      <c r="AU64">
        <v>0</v>
      </c>
      <c r="AV64">
        <v>6.9196721311475411</v>
      </c>
      <c r="AW64">
        <v>0</v>
      </c>
      <c r="AX64">
        <v>0</v>
      </c>
      <c r="AY64">
        <v>0</v>
      </c>
      <c r="AZ64">
        <v>0</v>
      </c>
      <c r="BA64">
        <v>37.119917043411959</v>
      </c>
      <c r="BB64">
        <f t="shared" si="0"/>
        <v>1141.2901358370877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13.475047106325709</v>
      </c>
      <c r="J65">
        <v>0.17543859649122806</v>
      </c>
      <c r="K65">
        <v>512.34358955949119</v>
      </c>
      <c r="L65">
        <v>11.037438941494491</v>
      </c>
      <c r="M65">
        <v>63.770145903479239</v>
      </c>
      <c r="N65">
        <v>25.453617227863884</v>
      </c>
      <c r="O65">
        <v>73.288687171244888</v>
      </c>
      <c r="P65">
        <v>20.227193645990923</v>
      </c>
      <c r="Q65">
        <v>4.7892526017029322</v>
      </c>
      <c r="R65">
        <v>18.614064856307841</v>
      </c>
      <c r="S65">
        <v>11.590176886976927</v>
      </c>
      <c r="T65">
        <v>0</v>
      </c>
      <c r="U65">
        <v>62.106157848020125</v>
      </c>
      <c r="V65">
        <v>9.0997159940209276</v>
      </c>
      <c r="W65">
        <v>15.28278302670623</v>
      </c>
      <c r="X65">
        <v>64.790407144606988</v>
      </c>
      <c r="Y65">
        <v>0</v>
      </c>
      <c r="Z65">
        <v>2.8784289600000004</v>
      </c>
      <c r="AA65">
        <v>6.1413336000000012</v>
      </c>
      <c r="AB65">
        <v>11.568563136</v>
      </c>
      <c r="AC65">
        <v>8.5010146559999988</v>
      </c>
      <c r="AD65">
        <v>16.01305632</v>
      </c>
      <c r="AE65">
        <v>21.712535395200003</v>
      </c>
      <c r="AF65">
        <v>6.1515000000000013</v>
      </c>
      <c r="AG65">
        <v>9.1801862400000012</v>
      </c>
      <c r="AH65">
        <v>61.63969968</v>
      </c>
      <c r="AI65">
        <v>0</v>
      </c>
      <c r="AJ65">
        <v>0</v>
      </c>
      <c r="AK65">
        <v>22.5747</v>
      </c>
      <c r="AL65">
        <v>45.078799999999994</v>
      </c>
      <c r="AM65">
        <v>2.3184297714285713</v>
      </c>
      <c r="AN65">
        <v>0</v>
      </c>
      <c r="AO65">
        <v>7.6829255999999999</v>
      </c>
      <c r="AP65">
        <v>5.3448443999999995</v>
      </c>
      <c r="AQ65">
        <v>16.245240000000003</v>
      </c>
      <c r="AR65">
        <v>16.970687999999999</v>
      </c>
      <c r="AS65">
        <v>10.04380128</v>
      </c>
      <c r="AT65">
        <v>0</v>
      </c>
      <c r="AU65">
        <v>0</v>
      </c>
      <c r="AV65">
        <v>6.9196721311475411</v>
      </c>
      <c r="AW65">
        <v>0</v>
      </c>
      <c r="AX65">
        <v>0</v>
      </c>
      <c r="AY65">
        <v>0</v>
      </c>
      <c r="AZ65">
        <v>0</v>
      </c>
      <c r="BA65">
        <v>37.264788041811954</v>
      </c>
      <c r="BB65">
        <f t="shared" si="0"/>
        <v>1145.7443476386882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13.475047106325709</v>
      </c>
      <c r="J66">
        <v>0.17543859649122806</v>
      </c>
      <c r="K66">
        <v>512.34358955949119</v>
      </c>
      <c r="L66">
        <v>11.037438941494491</v>
      </c>
      <c r="M66">
        <v>63.770145903479239</v>
      </c>
      <c r="N66">
        <v>25.453617227863884</v>
      </c>
      <c r="O66">
        <v>73.288687171244888</v>
      </c>
      <c r="P66">
        <v>20.227193645990923</v>
      </c>
      <c r="Q66">
        <v>4.7892526017029322</v>
      </c>
      <c r="R66">
        <v>18.614064856307841</v>
      </c>
      <c r="S66">
        <v>11.590176886976927</v>
      </c>
      <c r="T66">
        <v>0</v>
      </c>
      <c r="U66">
        <v>62.106157848020125</v>
      </c>
      <c r="V66">
        <v>9.0997159940209276</v>
      </c>
      <c r="W66">
        <v>15.28278302670623</v>
      </c>
      <c r="X66">
        <v>64.790407144606988</v>
      </c>
      <c r="Y66">
        <v>0</v>
      </c>
      <c r="Z66">
        <v>2.8784289600000004</v>
      </c>
      <c r="AA66">
        <v>6.1413336000000012</v>
      </c>
      <c r="AB66">
        <v>11.568563136</v>
      </c>
      <c r="AC66">
        <v>8.5010146559999988</v>
      </c>
      <c r="AD66">
        <v>16.01305632</v>
      </c>
      <c r="AE66">
        <v>21.712535395200003</v>
      </c>
      <c r="AF66">
        <v>6.1515000000000013</v>
      </c>
      <c r="AG66">
        <v>9.1801862400000012</v>
      </c>
      <c r="AH66">
        <v>61.63969968</v>
      </c>
      <c r="AI66">
        <v>0</v>
      </c>
      <c r="AJ66">
        <v>0</v>
      </c>
      <c r="AK66">
        <v>22.5747</v>
      </c>
      <c r="AL66">
        <v>45.078799999999994</v>
      </c>
      <c r="AM66">
        <v>2.3184297714285713</v>
      </c>
      <c r="AN66">
        <v>0</v>
      </c>
      <c r="AO66">
        <v>7.6829255999999999</v>
      </c>
      <c r="AP66">
        <v>5.3448443999999995</v>
      </c>
      <c r="AQ66">
        <v>16.245240000000003</v>
      </c>
      <c r="AR66">
        <v>16.970687999999999</v>
      </c>
      <c r="AS66">
        <v>10.04380128</v>
      </c>
      <c r="AT66">
        <v>0</v>
      </c>
      <c r="AU66">
        <v>0</v>
      </c>
      <c r="AV66">
        <v>6.9196721311475411</v>
      </c>
      <c r="AW66">
        <v>0</v>
      </c>
      <c r="AX66">
        <v>0</v>
      </c>
      <c r="AY66">
        <v>0</v>
      </c>
      <c r="AZ66">
        <v>0</v>
      </c>
      <c r="BA66">
        <v>37.264788041811954</v>
      </c>
      <c r="BB66">
        <f t="shared" si="0"/>
        <v>1145.7443476386882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13.475047106325709</v>
      </c>
      <c r="J67">
        <v>0.17543859649122806</v>
      </c>
      <c r="K67">
        <v>512.34358955949119</v>
      </c>
      <c r="L67">
        <v>11.037438941494491</v>
      </c>
      <c r="M67">
        <v>63.770145903479239</v>
      </c>
      <c r="N67">
        <v>25.453617227863884</v>
      </c>
      <c r="O67">
        <v>73.288687171244888</v>
      </c>
      <c r="P67">
        <v>20.227193645990923</v>
      </c>
      <c r="Q67">
        <v>4.7892526017029322</v>
      </c>
      <c r="R67">
        <v>18.614064856307841</v>
      </c>
      <c r="S67">
        <v>11.590176886976927</v>
      </c>
      <c r="T67">
        <v>0</v>
      </c>
      <c r="U67">
        <v>62.106157848020125</v>
      </c>
      <c r="V67">
        <v>9.0997159940209276</v>
      </c>
      <c r="W67">
        <v>15.28278302670623</v>
      </c>
      <c r="X67">
        <v>64.790407144606988</v>
      </c>
      <c r="Y67">
        <v>0</v>
      </c>
      <c r="Z67">
        <v>2.8784289600000004</v>
      </c>
      <c r="AA67">
        <v>12.317364000000001</v>
      </c>
      <c r="AB67">
        <v>11.568563136</v>
      </c>
      <c r="AC67">
        <v>8.5010146559999988</v>
      </c>
      <c r="AD67">
        <v>16.01305632</v>
      </c>
      <c r="AE67">
        <v>21.712535395200003</v>
      </c>
      <c r="AF67">
        <v>6.1515000000000013</v>
      </c>
      <c r="AG67">
        <v>9.1801862400000012</v>
      </c>
      <c r="AH67">
        <v>61.63969968</v>
      </c>
      <c r="AI67">
        <v>0</v>
      </c>
      <c r="AJ67">
        <v>0</v>
      </c>
      <c r="AK67">
        <v>22.5747</v>
      </c>
      <c r="AL67">
        <v>45.078799999999994</v>
      </c>
      <c r="AM67">
        <v>2.3184297714285713</v>
      </c>
      <c r="AN67">
        <v>0</v>
      </c>
      <c r="AO67">
        <v>7.6829255999999999</v>
      </c>
      <c r="AP67">
        <v>3.3756911999999994</v>
      </c>
      <c r="AQ67">
        <v>16.245240000000003</v>
      </c>
      <c r="AR67">
        <v>13.576550399999999</v>
      </c>
      <c r="AS67">
        <v>10.634613119999999</v>
      </c>
      <c r="AT67">
        <v>0</v>
      </c>
      <c r="AU67">
        <v>0</v>
      </c>
      <c r="AV67">
        <v>6.9196721311475411</v>
      </c>
      <c r="AW67">
        <v>0</v>
      </c>
      <c r="AX67">
        <v>0</v>
      </c>
      <c r="AY67">
        <v>0</v>
      </c>
      <c r="AZ67">
        <v>0</v>
      </c>
      <c r="BA67">
        <v>37.309000109811947</v>
      </c>
      <c r="BB67">
        <f t="shared" si="0"/>
        <v>1147.103687010688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13.475047106325709</v>
      </c>
      <c r="J68">
        <v>0.17543859649122806</v>
      </c>
      <c r="K68">
        <v>512.34358955949119</v>
      </c>
      <c r="L68">
        <v>11.037438941494491</v>
      </c>
      <c r="M68">
        <v>63.770145903479239</v>
      </c>
      <c r="N68">
        <v>25.453617227863884</v>
      </c>
      <c r="O68">
        <v>73.288687171244888</v>
      </c>
      <c r="P68">
        <v>20.227193645990923</v>
      </c>
      <c r="Q68">
        <v>4.7892526017029322</v>
      </c>
      <c r="R68">
        <v>18.614064856307841</v>
      </c>
      <c r="S68">
        <v>11.590176886976927</v>
      </c>
      <c r="T68">
        <v>0</v>
      </c>
      <c r="U68">
        <v>62.106157848020125</v>
      </c>
      <c r="V68">
        <v>9.0997159940209276</v>
      </c>
      <c r="W68">
        <v>15.28278302670623</v>
      </c>
      <c r="X68">
        <v>64.790407144606988</v>
      </c>
      <c r="Y68">
        <v>0</v>
      </c>
      <c r="Z68">
        <v>2.8784289600000004</v>
      </c>
      <c r="AA68">
        <v>12.317364000000001</v>
      </c>
      <c r="AB68">
        <v>11.568563136</v>
      </c>
      <c r="AC68">
        <v>8.5010146559999988</v>
      </c>
      <c r="AD68">
        <v>16.01305632</v>
      </c>
      <c r="AE68">
        <v>21.712535395200003</v>
      </c>
      <c r="AF68">
        <v>6.1515000000000013</v>
      </c>
      <c r="AG68">
        <v>9.1801862400000012</v>
      </c>
      <c r="AH68">
        <v>61.63969968</v>
      </c>
      <c r="AI68">
        <v>0</v>
      </c>
      <c r="AJ68">
        <v>0</v>
      </c>
      <c r="AK68">
        <v>22.5747</v>
      </c>
      <c r="AL68">
        <v>45.078799999999994</v>
      </c>
      <c r="AM68">
        <v>2.3184297714285713</v>
      </c>
      <c r="AN68">
        <v>0</v>
      </c>
      <c r="AO68">
        <v>7.6829255999999999</v>
      </c>
      <c r="AP68">
        <v>3.3756911999999994</v>
      </c>
      <c r="AQ68">
        <v>16.245240000000003</v>
      </c>
      <c r="AR68">
        <v>13.576550399999999</v>
      </c>
      <c r="AS68">
        <v>10.634613119999999</v>
      </c>
      <c r="AT68">
        <v>0</v>
      </c>
      <c r="AU68">
        <v>0</v>
      </c>
      <c r="AV68">
        <v>6.9196721311475411</v>
      </c>
      <c r="AW68">
        <v>0</v>
      </c>
      <c r="AX68">
        <v>0</v>
      </c>
      <c r="AY68">
        <v>0</v>
      </c>
      <c r="AZ68">
        <v>0</v>
      </c>
      <c r="BA68">
        <v>37.309000109811947</v>
      </c>
      <c r="BB68">
        <f t="shared" ref="BB68:BB99" si="1">SUM(B68:AZ68)-BA68</f>
        <v>1147.103687010688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13.475047106325709</v>
      </c>
      <c r="J69">
        <v>0.17543859649122806</v>
      </c>
      <c r="K69">
        <v>512.34358955949119</v>
      </c>
      <c r="L69">
        <v>11.037438941494491</v>
      </c>
      <c r="M69">
        <v>63.770145903479239</v>
      </c>
      <c r="N69">
        <v>25.453617227863884</v>
      </c>
      <c r="O69">
        <v>73.288687171244888</v>
      </c>
      <c r="P69">
        <v>20.227193645990923</v>
      </c>
      <c r="Q69">
        <v>4.7892526017029322</v>
      </c>
      <c r="R69">
        <v>18.614064856307841</v>
      </c>
      <c r="S69">
        <v>11.590176886976927</v>
      </c>
      <c r="T69">
        <v>0</v>
      </c>
      <c r="U69">
        <v>62.106157848020125</v>
      </c>
      <c r="V69">
        <v>9.0997159940209276</v>
      </c>
      <c r="W69">
        <v>14.662121634168985</v>
      </c>
      <c r="X69">
        <v>64.790407144606988</v>
      </c>
      <c r="Y69">
        <v>0</v>
      </c>
      <c r="Z69">
        <v>2.8784289600000004</v>
      </c>
      <c r="AA69">
        <v>12.317364000000001</v>
      </c>
      <c r="AB69">
        <v>11.568563136</v>
      </c>
      <c r="AC69">
        <v>8.5010146559999988</v>
      </c>
      <c r="AD69">
        <v>16.01305632</v>
      </c>
      <c r="AE69">
        <v>21.712535395200003</v>
      </c>
      <c r="AF69">
        <v>12.986500000000003</v>
      </c>
      <c r="AG69">
        <v>9.1801862400000012</v>
      </c>
      <c r="AH69">
        <v>61.63969968</v>
      </c>
      <c r="AI69">
        <v>0</v>
      </c>
      <c r="AJ69">
        <v>0</v>
      </c>
      <c r="AK69">
        <v>22.5747</v>
      </c>
      <c r="AL69">
        <v>45.078799999999994</v>
      </c>
      <c r="AM69">
        <v>2.3184297714285713</v>
      </c>
      <c r="AN69">
        <v>0</v>
      </c>
      <c r="AO69">
        <v>7.6829255999999999</v>
      </c>
      <c r="AP69">
        <v>3.3756911999999994</v>
      </c>
      <c r="AQ69">
        <v>16.245240000000003</v>
      </c>
      <c r="AR69">
        <v>13.576550399999999</v>
      </c>
      <c r="AS69">
        <v>10.634613119999999</v>
      </c>
      <c r="AT69">
        <v>0</v>
      </c>
      <c r="AU69">
        <v>0</v>
      </c>
      <c r="AV69">
        <v>6.9196721311475411</v>
      </c>
      <c r="AW69">
        <v>0</v>
      </c>
      <c r="AX69">
        <v>0</v>
      </c>
      <c r="AY69">
        <v>0</v>
      </c>
      <c r="AZ69">
        <v>0</v>
      </c>
      <c r="BA69">
        <v>37.504752111918307</v>
      </c>
      <c r="BB69">
        <f t="shared" si="1"/>
        <v>1153.1222736160441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13.475047106325709</v>
      </c>
      <c r="J70">
        <v>0.17543859649122806</v>
      </c>
      <c r="K70">
        <v>512.34358955949119</v>
      </c>
      <c r="L70">
        <v>11.037438941494491</v>
      </c>
      <c r="M70">
        <v>63.770145903479239</v>
      </c>
      <c r="N70">
        <v>25.453617227863884</v>
      </c>
      <c r="O70">
        <v>73.288687171244888</v>
      </c>
      <c r="P70">
        <v>20.227193645990923</v>
      </c>
      <c r="Q70">
        <v>4.7892526017029322</v>
      </c>
      <c r="R70">
        <v>18.614064856307841</v>
      </c>
      <c r="S70">
        <v>11.590176886976927</v>
      </c>
      <c r="T70">
        <v>0</v>
      </c>
      <c r="U70">
        <v>62.106157848020125</v>
      </c>
      <c r="V70">
        <v>9.0997159940209276</v>
      </c>
      <c r="W70">
        <v>14.662121634168985</v>
      </c>
      <c r="X70">
        <v>64.790407144606988</v>
      </c>
      <c r="Y70">
        <v>0</v>
      </c>
      <c r="Z70">
        <v>2.8784289600000004</v>
      </c>
      <c r="AA70">
        <v>12.317364000000001</v>
      </c>
      <c r="AB70">
        <v>11.568563136</v>
      </c>
      <c r="AC70">
        <v>8.5010146559999988</v>
      </c>
      <c r="AD70">
        <v>16.01305632</v>
      </c>
      <c r="AE70">
        <v>21.712535395200003</v>
      </c>
      <c r="AF70">
        <v>12.986500000000003</v>
      </c>
      <c r="AG70">
        <v>9.1801862400000012</v>
      </c>
      <c r="AH70">
        <v>61.63969968</v>
      </c>
      <c r="AI70">
        <v>0</v>
      </c>
      <c r="AJ70">
        <v>0</v>
      </c>
      <c r="AK70">
        <v>22.5747</v>
      </c>
      <c r="AL70">
        <v>45.078799999999994</v>
      </c>
      <c r="AM70">
        <v>2.3184297714285713</v>
      </c>
      <c r="AN70">
        <v>0</v>
      </c>
      <c r="AO70">
        <v>7.6829255999999999</v>
      </c>
      <c r="AP70">
        <v>3.3756911999999994</v>
      </c>
      <c r="AQ70">
        <v>16.245240000000003</v>
      </c>
      <c r="AR70">
        <v>13.576550399999999</v>
      </c>
      <c r="AS70">
        <v>10.634613119999999</v>
      </c>
      <c r="AT70">
        <v>0</v>
      </c>
      <c r="AU70">
        <v>0</v>
      </c>
      <c r="AV70">
        <v>6.9196721311475411</v>
      </c>
      <c r="AW70">
        <v>0</v>
      </c>
      <c r="AX70">
        <v>0</v>
      </c>
      <c r="AY70">
        <v>0</v>
      </c>
      <c r="AZ70">
        <v>0</v>
      </c>
      <c r="BA70">
        <v>37.504752111918307</v>
      </c>
      <c r="BB70">
        <f t="shared" si="1"/>
        <v>1153.1222736160441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13.475047106325709</v>
      </c>
      <c r="J71">
        <v>0.17543859649122806</v>
      </c>
      <c r="K71">
        <v>512.34358955949119</v>
      </c>
      <c r="L71">
        <v>11.037438941494491</v>
      </c>
      <c r="M71">
        <v>63.770145903479239</v>
      </c>
      <c r="N71">
        <v>25.453617227863884</v>
      </c>
      <c r="O71">
        <v>73.288687171244888</v>
      </c>
      <c r="P71">
        <v>20.227193645990923</v>
      </c>
      <c r="Q71">
        <v>4.7892526017029322</v>
      </c>
      <c r="R71">
        <v>18.614064856307841</v>
      </c>
      <c r="S71">
        <v>11.590176886976927</v>
      </c>
      <c r="T71">
        <v>0</v>
      </c>
      <c r="U71">
        <v>62.106157848020125</v>
      </c>
      <c r="V71">
        <v>9.0997159940209276</v>
      </c>
      <c r="W71">
        <v>14.662121634168985</v>
      </c>
      <c r="X71">
        <v>64.790407144606988</v>
      </c>
      <c r="Y71">
        <v>0</v>
      </c>
      <c r="Z71">
        <v>2.8784289600000004</v>
      </c>
      <c r="AA71">
        <v>12.317364000000001</v>
      </c>
      <c r="AB71">
        <v>11.568563136</v>
      </c>
      <c r="AC71">
        <v>8.5010146559999988</v>
      </c>
      <c r="AD71">
        <v>16.01305632</v>
      </c>
      <c r="AE71">
        <v>21.712535395200003</v>
      </c>
      <c r="AF71">
        <v>12.986500000000003</v>
      </c>
      <c r="AG71">
        <v>9.1801862400000012</v>
      </c>
      <c r="AH71">
        <v>61.63969968</v>
      </c>
      <c r="AI71">
        <v>0</v>
      </c>
      <c r="AJ71">
        <v>0</v>
      </c>
      <c r="AK71">
        <v>22.5747</v>
      </c>
      <c r="AL71">
        <v>45.078799999999994</v>
      </c>
      <c r="AM71">
        <v>2.3184297714285713</v>
      </c>
      <c r="AN71">
        <v>0</v>
      </c>
      <c r="AO71">
        <v>7.6829255999999999</v>
      </c>
      <c r="AP71">
        <v>3.3756911999999994</v>
      </c>
      <c r="AQ71">
        <v>16.245240000000003</v>
      </c>
      <c r="AR71">
        <v>23.516524799999999</v>
      </c>
      <c r="AS71">
        <v>11.816236800000002</v>
      </c>
      <c r="AT71">
        <v>0</v>
      </c>
      <c r="AU71">
        <v>0</v>
      </c>
      <c r="AV71">
        <v>6.9196721311475411</v>
      </c>
      <c r="AW71">
        <v>0</v>
      </c>
      <c r="AX71">
        <v>0</v>
      </c>
      <c r="AY71">
        <v>0</v>
      </c>
      <c r="AZ71">
        <v>0</v>
      </c>
      <c r="BA71">
        <v>37.855082627118307</v>
      </c>
      <c r="BB71">
        <f t="shared" si="1"/>
        <v>1163.8935411808443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13.475047106325709</v>
      </c>
      <c r="J72">
        <v>0.17543859649122806</v>
      </c>
      <c r="K72">
        <v>512.34358955949119</v>
      </c>
      <c r="L72">
        <v>11.037438941494491</v>
      </c>
      <c r="M72">
        <v>63.770145903479239</v>
      </c>
      <c r="N72">
        <v>25.453617227863884</v>
      </c>
      <c r="O72">
        <v>73.288687171244888</v>
      </c>
      <c r="P72">
        <v>20.227193645990923</v>
      </c>
      <c r="Q72">
        <v>4.7892526017029322</v>
      </c>
      <c r="R72">
        <v>18.614064856307841</v>
      </c>
      <c r="S72">
        <v>11.590176886976927</v>
      </c>
      <c r="T72">
        <v>0</v>
      </c>
      <c r="U72">
        <v>62.106157848020125</v>
      </c>
      <c r="V72">
        <v>9.0997159940209276</v>
      </c>
      <c r="W72">
        <v>14.662121634168985</v>
      </c>
      <c r="X72">
        <v>64.790407144606988</v>
      </c>
      <c r="Y72">
        <v>0</v>
      </c>
      <c r="Z72">
        <v>2.8784289600000004</v>
      </c>
      <c r="AA72">
        <v>12.317364000000001</v>
      </c>
      <c r="AB72">
        <v>11.568563136</v>
      </c>
      <c r="AC72">
        <v>8.5010146559999988</v>
      </c>
      <c r="AD72">
        <v>16.01305632</v>
      </c>
      <c r="AE72">
        <v>21.712535395200003</v>
      </c>
      <c r="AF72">
        <v>12.986500000000003</v>
      </c>
      <c r="AG72">
        <v>9.1801862400000012</v>
      </c>
      <c r="AH72">
        <v>61.63969968</v>
      </c>
      <c r="AI72">
        <v>0</v>
      </c>
      <c r="AJ72">
        <v>0</v>
      </c>
      <c r="AK72">
        <v>22.5747</v>
      </c>
      <c r="AL72">
        <v>45.078799999999994</v>
      </c>
      <c r="AM72">
        <v>2.3184297714285713</v>
      </c>
      <c r="AN72">
        <v>0</v>
      </c>
      <c r="AO72">
        <v>7.6829255999999999</v>
      </c>
      <c r="AP72">
        <v>3.3756911999999994</v>
      </c>
      <c r="AQ72">
        <v>16.245240000000003</v>
      </c>
      <c r="AR72">
        <v>23.516524799999999</v>
      </c>
      <c r="AS72">
        <v>11.816236800000002</v>
      </c>
      <c r="AT72">
        <v>0</v>
      </c>
      <c r="AU72">
        <v>0</v>
      </c>
      <c r="AV72">
        <v>6.9196721311475411</v>
      </c>
      <c r="AW72">
        <v>0</v>
      </c>
      <c r="AX72">
        <v>0</v>
      </c>
      <c r="AY72">
        <v>0</v>
      </c>
      <c r="AZ72">
        <v>0</v>
      </c>
      <c r="BA72">
        <v>37.855082627118307</v>
      </c>
      <c r="BB72">
        <f t="shared" si="1"/>
        <v>1163.8935411808443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13.914370669357551</v>
      </c>
      <c r="J73">
        <v>0.17543859649122806</v>
      </c>
      <c r="K73">
        <v>512.34358955949119</v>
      </c>
      <c r="L73">
        <v>11.037438941494491</v>
      </c>
      <c r="M73">
        <v>63.770145903479239</v>
      </c>
      <c r="N73">
        <v>25.453617227863884</v>
      </c>
      <c r="O73">
        <v>73.288687171244888</v>
      </c>
      <c r="P73">
        <v>20.227193645990923</v>
      </c>
      <c r="Q73">
        <v>4.7892526017029322</v>
      </c>
      <c r="R73">
        <v>18.614064856307841</v>
      </c>
      <c r="S73">
        <v>11.590176886976927</v>
      </c>
      <c r="T73">
        <v>0</v>
      </c>
      <c r="U73">
        <v>62.106157848020125</v>
      </c>
      <c r="V73">
        <v>9.0997159940209276</v>
      </c>
      <c r="W73">
        <v>15.28278302670623</v>
      </c>
      <c r="X73">
        <v>64.790407144606988</v>
      </c>
      <c r="Y73">
        <v>0</v>
      </c>
      <c r="Z73">
        <v>2.8784289600000004</v>
      </c>
      <c r="AA73">
        <v>12.317364000000001</v>
      </c>
      <c r="AB73">
        <v>11.568563136</v>
      </c>
      <c r="AC73">
        <v>8.5010146559999988</v>
      </c>
      <c r="AD73">
        <v>16.01305632</v>
      </c>
      <c r="AE73">
        <v>21.712535395200003</v>
      </c>
      <c r="AF73">
        <v>12.986500000000003</v>
      </c>
      <c r="AG73">
        <v>9.1801862400000012</v>
      </c>
      <c r="AH73">
        <v>61.63969968</v>
      </c>
      <c r="AI73">
        <v>1.1182032000000002</v>
      </c>
      <c r="AJ73">
        <v>0</v>
      </c>
      <c r="AK73">
        <v>22.5747</v>
      </c>
      <c r="AL73">
        <v>45.078799999999994</v>
      </c>
      <c r="AM73">
        <v>2.3184297714285713</v>
      </c>
      <c r="AN73">
        <v>0</v>
      </c>
      <c r="AO73">
        <v>7.6829255999999999</v>
      </c>
      <c r="AP73">
        <v>2.5317684000000003</v>
      </c>
      <c r="AQ73">
        <v>16.245240000000003</v>
      </c>
      <c r="AR73">
        <v>23.516524799999999</v>
      </c>
      <c r="AS73">
        <v>11.816236800000002</v>
      </c>
      <c r="AT73">
        <v>0</v>
      </c>
      <c r="AU73">
        <v>0</v>
      </c>
      <c r="AV73">
        <v>6.9196721311475411</v>
      </c>
      <c r="AW73">
        <v>0</v>
      </c>
      <c r="AX73">
        <v>0</v>
      </c>
      <c r="AY73">
        <v>0</v>
      </c>
      <c r="AZ73">
        <v>0</v>
      </c>
      <c r="BA73">
        <v>37.897111759647458</v>
      </c>
      <c r="BB73">
        <f t="shared" si="1"/>
        <v>1165.185777403884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13.914370669357551</v>
      </c>
      <c r="J74">
        <v>0.17543859649122806</v>
      </c>
      <c r="K74">
        <v>512.34358955949119</v>
      </c>
      <c r="L74">
        <v>11.037438941494491</v>
      </c>
      <c r="M74">
        <v>63.770145903479239</v>
      </c>
      <c r="N74">
        <v>25.453617227863884</v>
      </c>
      <c r="O74">
        <v>73.288687171244888</v>
      </c>
      <c r="P74">
        <v>20.227193645990923</v>
      </c>
      <c r="Q74">
        <v>4.7892526017029322</v>
      </c>
      <c r="R74">
        <v>18.614064856307841</v>
      </c>
      <c r="S74">
        <v>11.590176886976927</v>
      </c>
      <c r="T74">
        <v>0</v>
      </c>
      <c r="U74">
        <v>62.106157848020125</v>
      </c>
      <c r="V74">
        <v>9.0997159940209276</v>
      </c>
      <c r="W74">
        <v>15.28278302670623</v>
      </c>
      <c r="X74">
        <v>64.790407144606988</v>
      </c>
      <c r="Y74">
        <v>0</v>
      </c>
      <c r="Z74">
        <v>2.8784289600000004</v>
      </c>
      <c r="AA74">
        <v>12.317364000000001</v>
      </c>
      <c r="AB74">
        <v>11.568563136</v>
      </c>
      <c r="AC74">
        <v>8.5010146559999988</v>
      </c>
      <c r="AD74">
        <v>16.01305632</v>
      </c>
      <c r="AE74">
        <v>21.712535395200003</v>
      </c>
      <c r="AF74">
        <v>12.986500000000003</v>
      </c>
      <c r="AG74">
        <v>9.1801862400000012</v>
      </c>
      <c r="AH74">
        <v>61.63969968</v>
      </c>
      <c r="AI74">
        <v>1.1182032000000002</v>
      </c>
      <c r="AJ74">
        <v>0</v>
      </c>
      <c r="AK74">
        <v>22.5747</v>
      </c>
      <c r="AL74">
        <v>45.078799999999994</v>
      </c>
      <c r="AM74">
        <v>2.3184297714285713</v>
      </c>
      <c r="AN74">
        <v>0</v>
      </c>
      <c r="AO74">
        <v>7.6829255999999999</v>
      </c>
      <c r="AP74">
        <v>2.5317684000000003</v>
      </c>
      <c r="AQ74">
        <v>16.245240000000003</v>
      </c>
      <c r="AR74">
        <v>23.516524799999999</v>
      </c>
      <c r="AS74">
        <v>11.816236800000002</v>
      </c>
      <c r="AT74">
        <v>0</v>
      </c>
      <c r="AU74">
        <v>0</v>
      </c>
      <c r="AV74">
        <v>6.9196721311475411</v>
      </c>
      <c r="AW74">
        <v>0</v>
      </c>
      <c r="AX74">
        <v>0</v>
      </c>
      <c r="AY74">
        <v>0</v>
      </c>
      <c r="AZ74">
        <v>0</v>
      </c>
      <c r="BA74">
        <v>37.897111759647458</v>
      </c>
      <c r="BB74">
        <f t="shared" si="1"/>
        <v>1165.185777403884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13.914370669357551</v>
      </c>
      <c r="J75">
        <v>0.17543859649122806</v>
      </c>
      <c r="K75">
        <v>512.34358955949119</v>
      </c>
      <c r="L75">
        <v>11.037438941494491</v>
      </c>
      <c r="M75">
        <v>63.770145903479239</v>
      </c>
      <c r="N75">
        <v>25.453617227863884</v>
      </c>
      <c r="O75">
        <v>73.288687171244888</v>
      </c>
      <c r="P75">
        <v>20.227193645990923</v>
      </c>
      <c r="Q75">
        <v>4.7892526017029322</v>
      </c>
      <c r="R75">
        <v>18.614064856307841</v>
      </c>
      <c r="S75">
        <v>11.590176886976927</v>
      </c>
      <c r="T75">
        <v>0</v>
      </c>
      <c r="U75">
        <v>62.106157848020125</v>
      </c>
      <c r="V75">
        <v>9.0997159940209276</v>
      </c>
      <c r="W75">
        <v>15.28278302670623</v>
      </c>
      <c r="X75">
        <v>64.790407144606988</v>
      </c>
      <c r="Y75">
        <v>0</v>
      </c>
      <c r="Z75">
        <v>2.8784289600000004</v>
      </c>
      <c r="AA75">
        <v>12.317364000000001</v>
      </c>
      <c r="AB75">
        <v>11.568563136</v>
      </c>
      <c r="AC75">
        <v>12.764385273599999</v>
      </c>
      <c r="AD75">
        <v>16.01305632</v>
      </c>
      <c r="AE75">
        <v>21.712535395200003</v>
      </c>
      <c r="AF75">
        <v>12.986500000000003</v>
      </c>
      <c r="AG75">
        <v>9.1801862400000012</v>
      </c>
      <c r="AH75">
        <v>61.63969968</v>
      </c>
      <c r="AI75">
        <v>1.1182032000000002</v>
      </c>
      <c r="AJ75">
        <v>0</v>
      </c>
      <c r="AK75">
        <v>22.5747</v>
      </c>
      <c r="AL75">
        <v>45.078799999999994</v>
      </c>
      <c r="AM75">
        <v>2.3184297714285713</v>
      </c>
      <c r="AN75">
        <v>0</v>
      </c>
      <c r="AO75">
        <v>9.0387360000000001</v>
      </c>
      <c r="AP75">
        <v>2.5317684000000003</v>
      </c>
      <c r="AQ75">
        <v>16.245240000000003</v>
      </c>
      <c r="AR75">
        <v>13.576550399999999</v>
      </c>
      <c r="AS75">
        <v>11.816236800000002</v>
      </c>
      <c r="AT75">
        <v>0</v>
      </c>
      <c r="AU75">
        <v>0</v>
      </c>
      <c r="AV75">
        <v>6.9196721311475411</v>
      </c>
      <c r="AW75">
        <v>0</v>
      </c>
      <c r="AX75">
        <v>0</v>
      </c>
      <c r="AY75">
        <v>0</v>
      </c>
      <c r="AZ75">
        <v>0</v>
      </c>
      <c r="BA75">
        <v>37.761006314847464</v>
      </c>
      <c r="BB75">
        <f t="shared" si="1"/>
        <v>1161.0010894662839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13.914370669357551</v>
      </c>
      <c r="J76">
        <v>0.17543859649122806</v>
      </c>
      <c r="K76">
        <v>512.34358955949119</v>
      </c>
      <c r="L76">
        <v>11.037438941494491</v>
      </c>
      <c r="M76">
        <v>63.770145903479239</v>
      </c>
      <c r="N76">
        <v>25.453617227863884</v>
      </c>
      <c r="O76">
        <v>73.288687171244888</v>
      </c>
      <c r="P76">
        <v>20.227193645990923</v>
      </c>
      <c r="Q76">
        <v>4.7892526017029322</v>
      </c>
      <c r="R76">
        <v>18.614064856307841</v>
      </c>
      <c r="S76">
        <v>11.590176886976927</v>
      </c>
      <c r="T76">
        <v>0</v>
      </c>
      <c r="U76">
        <v>62.106157848020125</v>
      </c>
      <c r="V76">
        <v>9.0997159940209276</v>
      </c>
      <c r="W76">
        <v>15.28278302670623</v>
      </c>
      <c r="X76">
        <v>64.790407144606988</v>
      </c>
      <c r="Y76">
        <v>0</v>
      </c>
      <c r="Z76">
        <v>2.8784289600000004</v>
      </c>
      <c r="AA76">
        <v>12.317364000000001</v>
      </c>
      <c r="AB76">
        <v>11.568563136</v>
      </c>
      <c r="AC76">
        <v>12.764385273599999</v>
      </c>
      <c r="AD76">
        <v>16.01305632</v>
      </c>
      <c r="AE76">
        <v>21.712535395200003</v>
      </c>
      <c r="AF76">
        <v>12.986500000000003</v>
      </c>
      <c r="AG76">
        <v>9.1801862400000012</v>
      </c>
      <c r="AH76">
        <v>61.63969968</v>
      </c>
      <c r="AI76">
        <v>1.1182032000000002</v>
      </c>
      <c r="AJ76">
        <v>0</v>
      </c>
      <c r="AK76">
        <v>22.5747</v>
      </c>
      <c r="AL76">
        <v>45.078799999999994</v>
      </c>
      <c r="AM76">
        <v>2.3184297714285713</v>
      </c>
      <c r="AN76">
        <v>0</v>
      </c>
      <c r="AO76">
        <v>9.0387360000000001</v>
      </c>
      <c r="AP76">
        <v>2.5317684000000003</v>
      </c>
      <c r="AQ76">
        <v>16.245240000000003</v>
      </c>
      <c r="AR76">
        <v>13.576550399999999</v>
      </c>
      <c r="AS76">
        <v>11.816236800000002</v>
      </c>
      <c r="AT76">
        <v>0</v>
      </c>
      <c r="AU76">
        <v>0</v>
      </c>
      <c r="AV76">
        <v>6.9196721311475411</v>
      </c>
      <c r="AW76">
        <v>0</v>
      </c>
      <c r="AX76">
        <v>0</v>
      </c>
      <c r="AY76">
        <v>0</v>
      </c>
      <c r="AZ76">
        <v>0</v>
      </c>
      <c r="BA76">
        <v>37.761006314847464</v>
      </c>
      <c r="BB76">
        <f t="shared" si="1"/>
        <v>1161.0010894662839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13.475047106325709</v>
      </c>
      <c r="J77">
        <v>0.17543859649122806</v>
      </c>
      <c r="K77">
        <v>512.34358955949119</v>
      </c>
      <c r="L77">
        <v>11.037438941494491</v>
      </c>
      <c r="M77">
        <v>63.770145903479239</v>
      </c>
      <c r="N77">
        <v>25.453617227863884</v>
      </c>
      <c r="O77">
        <v>73.288687171244888</v>
      </c>
      <c r="P77">
        <v>20.227193645990923</v>
      </c>
      <c r="Q77">
        <v>4.7892526017029322</v>
      </c>
      <c r="R77">
        <v>18.614064856307841</v>
      </c>
      <c r="S77">
        <v>11.590176886976927</v>
      </c>
      <c r="T77">
        <v>0</v>
      </c>
      <c r="U77">
        <v>62.106157848020125</v>
      </c>
      <c r="V77">
        <v>9.0997159940209276</v>
      </c>
      <c r="W77">
        <v>15.28278302670623</v>
      </c>
      <c r="X77">
        <v>64.790407144606988</v>
      </c>
      <c r="Y77">
        <v>0</v>
      </c>
      <c r="Z77">
        <v>2.8784289600000004</v>
      </c>
      <c r="AA77">
        <v>12.317364000000001</v>
      </c>
      <c r="AB77">
        <v>11.568563136</v>
      </c>
      <c r="AC77">
        <v>12.764385273599999</v>
      </c>
      <c r="AD77">
        <v>16.01305632</v>
      </c>
      <c r="AE77">
        <v>21.712535395200003</v>
      </c>
      <c r="AF77">
        <v>12.986500000000003</v>
      </c>
      <c r="AG77">
        <v>9.1801862400000012</v>
      </c>
      <c r="AH77">
        <v>61.63969968</v>
      </c>
      <c r="AI77">
        <v>1.1182032000000002</v>
      </c>
      <c r="AJ77">
        <v>0</v>
      </c>
      <c r="AK77">
        <v>22.5747</v>
      </c>
      <c r="AL77">
        <v>45.078799999999994</v>
      </c>
      <c r="AM77">
        <v>2.3184297714285713</v>
      </c>
      <c r="AN77">
        <v>0</v>
      </c>
      <c r="AO77">
        <v>9.0387360000000001</v>
      </c>
      <c r="AP77">
        <v>2.8130760000000001</v>
      </c>
      <c r="AQ77">
        <v>16.245240000000003</v>
      </c>
      <c r="AR77">
        <v>13.576550399999999</v>
      </c>
      <c r="AS77">
        <v>10.634613119999999</v>
      </c>
      <c r="AT77">
        <v>0</v>
      </c>
      <c r="AU77">
        <v>0</v>
      </c>
      <c r="AV77">
        <v>6.9196721311475411</v>
      </c>
      <c r="AW77">
        <v>0</v>
      </c>
      <c r="AX77">
        <v>0</v>
      </c>
      <c r="AY77">
        <v>0</v>
      </c>
      <c r="AZ77">
        <v>0</v>
      </c>
      <c r="BA77">
        <v>37.718807600211946</v>
      </c>
      <c r="BB77">
        <f t="shared" si="1"/>
        <v>1159.7036485378876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13.475047106325709</v>
      </c>
      <c r="J78">
        <v>0.17543859649122806</v>
      </c>
      <c r="K78">
        <v>512.34358955949119</v>
      </c>
      <c r="L78">
        <v>11.037438941494491</v>
      </c>
      <c r="M78">
        <v>63.770145903479239</v>
      </c>
      <c r="N78">
        <v>25.453617227863884</v>
      </c>
      <c r="O78">
        <v>73.288687171244888</v>
      </c>
      <c r="P78">
        <v>20.227193645990923</v>
      </c>
      <c r="Q78">
        <v>4.7892526017029322</v>
      </c>
      <c r="R78">
        <v>18.614064856307841</v>
      </c>
      <c r="S78">
        <v>11.590176886976927</v>
      </c>
      <c r="T78">
        <v>0</v>
      </c>
      <c r="U78">
        <v>62.106157848020125</v>
      </c>
      <c r="V78">
        <v>9.0997159940209276</v>
      </c>
      <c r="W78">
        <v>15.28278302670623</v>
      </c>
      <c r="X78">
        <v>64.790407144606988</v>
      </c>
      <c r="Y78">
        <v>0</v>
      </c>
      <c r="Z78">
        <v>2.8784289600000004</v>
      </c>
      <c r="AA78">
        <v>18.4933944</v>
      </c>
      <c r="AB78">
        <v>11.568563136</v>
      </c>
      <c r="AC78">
        <v>12.764385273599999</v>
      </c>
      <c r="AD78">
        <v>16.01305632</v>
      </c>
      <c r="AE78">
        <v>21.712535395200003</v>
      </c>
      <c r="AF78">
        <v>12.986500000000003</v>
      </c>
      <c r="AG78">
        <v>9.1801862400000012</v>
      </c>
      <c r="AH78">
        <v>61.63969968</v>
      </c>
      <c r="AI78">
        <v>5.5910160000000007</v>
      </c>
      <c r="AJ78">
        <v>0</v>
      </c>
      <c r="AK78">
        <v>22.5747</v>
      </c>
      <c r="AL78">
        <v>45.078799999999994</v>
      </c>
      <c r="AM78">
        <v>2.3184297714285713</v>
      </c>
      <c r="AN78">
        <v>0</v>
      </c>
      <c r="AO78">
        <v>9.0387360000000001</v>
      </c>
      <c r="AP78">
        <v>2.8130760000000001</v>
      </c>
      <c r="AQ78">
        <v>16.245240000000003</v>
      </c>
      <c r="AR78">
        <v>13.576550399999999</v>
      </c>
      <c r="AS78">
        <v>10.634613119999999</v>
      </c>
      <c r="AT78">
        <v>0</v>
      </c>
      <c r="AU78">
        <v>0</v>
      </c>
      <c r="AV78">
        <v>6.9196721311475411</v>
      </c>
      <c r="AW78">
        <v>0</v>
      </c>
      <c r="AX78">
        <v>0</v>
      </c>
      <c r="AY78">
        <v>0</v>
      </c>
      <c r="AZ78">
        <v>0</v>
      </c>
      <c r="BA78">
        <v>38.054245721811938</v>
      </c>
      <c r="BB78">
        <f t="shared" si="1"/>
        <v>1170.017053616288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13.475047106325709</v>
      </c>
      <c r="J79">
        <v>0.17543859649122806</v>
      </c>
      <c r="K79">
        <v>512.34358955949119</v>
      </c>
      <c r="L79">
        <v>11.037438941494491</v>
      </c>
      <c r="M79">
        <v>63.770145903479239</v>
      </c>
      <c r="N79">
        <v>25.453617227863884</v>
      </c>
      <c r="O79">
        <v>73.288687171244888</v>
      </c>
      <c r="P79">
        <v>20.227193645990923</v>
      </c>
      <c r="Q79">
        <v>4.7892526017029322</v>
      </c>
      <c r="R79">
        <v>18.614064856307841</v>
      </c>
      <c r="S79">
        <v>11.590176886976927</v>
      </c>
      <c r="T79">
        <v>0</v>
      </c>
      <c r="U79">
        <v>62.106157848020125</v>
      </c>
      <c r="V79">
        <v>9.0997159940209276</v>
      </c>
      <c r="W79">
        <v>15.28278302670623</v>
      </c>
      <c r="X79">
        <v>64.790407144606988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12.764385273599999</v>
      </c>
      <c r="AD79">
        <v>16.01305632</v>
      </c>
      <c r="AE79">
        <v>21.712535395200003</v>
      </c>
      <c r="AF79">
        <v>13.9434</v>
      </c>
      <c r="AG79">
        <v>9.1801862400000012</v>
      </c>
      <c r="AH79">
        <v>67.878535679999985</v>
      </c>
      <c r="AI79">
        <v>7.2683208000000006</v>
      </c>
      <c r="AJ79">
        <v>0</v>
      </c>
      <c r="AK79">
        <v>22.5747</v>
      </c>
      <c r="AL79">
        <v>62.416799999999988</v>
      </c>
      <c r="AM79">
        <v>2.3184297714285713</v>
      </c>
      <c r="AN79">
        <v>0</v>
      </c>
      <c r="AO79">
        <v>9.0387360000000001</v>
      </c>
      <c r="AP79">
        <v>2.2504607999999999</v>
      </c>
      <c r="AQ79">
        <v>16.245240000000003</v>
      </c>
      <c r="AR79">
        <v>15.516057600000003</v>
      </c>
      <c r="AS79">
        <v>10.634613119999999</v>
      </c>
      <c r="AT79">
        <v>0</v>
      </c>
      <c r="AU79">
        <v>0</v>
      </c>
      <c r="AV79">
        <v>6.9196721311475411</v>
      </c>
      <c r="AW79">
        <v>0</v>
      </c>
      <c r="AX79">
        <v>0</v>
      </c>
      <c r="AY79">
        <v>0</v>
      </c>
      <c r="AZ79">
        <v>0</v>
      </c>
      <c r="BA79">
        <v>39.287380469893876</v>
      </c>
      <c r="BB79">
        <f t="shared" si="1"/>
        <v>1207.9310334922056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13.475047106325709</v>
      </c>
      <c r="J80">
        <v>0.17543859649122806</v>
      </c>
      <c r="K80">
        <v>512.34358955949119</v>
      </c>
      <c r="L80">
        <v>11.037438941494491</v>
      </c>
      <c r="M80">
        <v>63.770145903479239</v>
      </c>
      <c r="N80">
        <v>25.453617227863884</v>
      </c>
      <c r="O80">
        <v>73.288687171244888</v>
      </c>
      <c r="P80">
        <v>20.227193645990923</v>
      </c>
      <c r="Q80">
        <v>4.7892526017029322</v>
      </c>
      <c r="R80">
        <v>18.614064856307841</v>
      </c>
      <c r="S80">
        <v>11.590176886976927</v>
      </c>
      <c r="T80">
        <v>0</v>
      </c>
      <c r="U80">
        <v>62.106157848020125</v>
      </c>
      <c r="V80">
        <v>9.0997159940209276</v>
      </c>
      <c r="W80">
        <v>15.28278302670623</v>
      </c>
      <c r="X80">
        <v>64.790407144606988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12.764385273599999</v>
      </c>
      <c r="AD80">
        <v>16.01305632</v>
      </c>
      <c r="AE80">
        <v>21.712535395200003</v>
      </c>
      <c r="AF80">
        <v>13.9434</v>
      </c>
      <c r="AG80">
        <v>9.1801862400000012</v>
      </c>
      <c r="AH80">
        <v>67.878535679999985</v>
      </c>
      <c r="AI80">
        <v>21.804962400000001</v>
      </c>
      <c r="AJ80">
        <v>0</v>
      </c>
      <c r="AK80">
        <v>22.5747</v>
      </c>
      <c r="AL80">
        <v>62.416799999999988</v>
      </c>
      <c r="AM80">
        <v>2.3184297714285713</v>
      </c>
      <c r="AN80">
        <v>0</v>
      </c>
      <c r="AO80">
        <v>9.0387360000000001</v>
      </c>
      <c r="AP80">
        <v>2.2504607999999999</v>
      </c>
      <c r="AQ80">
        <v>16.245240000000003</v>
      </c>
      <c r="AR80">
        <v>15.516057600000003</v>
      </c>
      <c r="AS80">
        <v>10.634613119999999</v>
      </c>
      <c r="AT80">
        <v>0</v>
      </c>
      <c r="AU80">
        <v>0</v>
      </c>
      <c r="AV80">
        <v>6.9196721311475411</v>
      </c>
      <c r="AW80">
        <v>0</v>
      </c>
      <c r="AX80">
        <v>0</v>
      </c>
      <c r="AY80">
        <v>0</v>
      </c>
      <c r="AZ80">
        <v>0</v>
      </c>
      <c r="BA80">
        <v>39.74528424109387</v>
      </c>
      <c r="BB80">
        <f t="shared" si="1"/>
        <v>1222.0097713210055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5.6985117739403446</v>
      </c>
      <c r="J81">
        <v>0.17543859649122806</v>
      </c>
      <c r="K81">
        <v>512.34358955949119</v>
      </c>
      <c r="L81">
        <v>11.037438941494491</v>
      </c>
      <c r="M81">
        <v>63.770145903479239</v>
      </c>
      <c r="N81">
        <v>25.453617227863884</v>
      </c>
      <c r="O81">
        <v>73.288687171244888</v>
      </c>
      <c r="P81">
        <v>20.227193645990923</v>
      </c>
      <c r="Q81">
        <v>4.7892526017029322</v>
      </c>
      <c r="R81">
        <v>18.614064856307841</v>
      </c>
      <c r="S81">
        <v>11.590176886976927</v>
      </c>
      <c r="T81">
        <v>0</v>
      </c>
      <c r="U81">
        <v>62.106157848020125</v>
      </c>
      <c r="V81">
        <v>9.0997159940209276</v>
      </c>
      <c r="W81">
        <v>15.28278302670623</v>
      </c>
      <c r="X81">
        <v>64.790407144606988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12.764385273599999</v>
      </c>
      <c r="AD81">
        <v>16.01305632</v>
      </c>
      <c r="AE81">
        <v>21.712535395200003</v>
      </c>
      <c r="AF81">
        <v>13.9434</v>
      </c>
      <c r="AG81">
        <v>9.1801862400000012</v>
      </c>
      <c r="AH81">
        <v>67.878535679999985</v>
      </c>
      <c r="AI81">
        <v>21.804962400000001</v>
      </c>
      <c r="AJ81">
        <v>0</v>
      </c>
      <c r="AK81">
        <v>22.5747</v>
      </c>
      <c r="AL81">
        <v>62.416799999999988</v>
      </c>
      <c r="AM81">
        <v>2.3184297714285713</v>
      </c>
      <c r="AN81">
        <v>0</v>
      </c>
      <c r="AO81">
        <v>9.0387360000000001</v>
      </c>
      <c r="AP81">
        <v>2.2504607999999999</v>
      </c>
      <c r="AQ81">
        <v>16.245240000000003</v>
      </c>
      <c r="AR81">
        <v>15.516057600000003</v>
      </c>
      <c r="AS81">
        <v>10.634613119999999</v>
      </c>
      <c r="AT81">
        <v>0</v>
      </c>
      <c r="AU81">
        <v>0</v>
      </c>
      <c r="AV81">
        <v>4.0903178645750984</v>
      </c>
      <c r="AW81">
        <v>0</v>
      </c>
      <c r="AX81">
        <v>0</v>
      </c>
      <c r="AY81">
        <v>0</v>
      </c>
      <c r="AZ81">
        <v>0</v>
      </c>
      <c r="BA81">
        <v>39.411198718726709</v>
      </c>
      <c r="BB81">
        <f t="shared" si="1"/>
        <v>1211.7379672444151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5.6985117739403446</v>
      </c>
      <c r="J82">
        <v>0.17543859649122806</v>
      </c>
      <c r="K82">
        <v>512.34358955949119</v>
      </c>
      <c r="L82">
        <v>11.037438941494491</v>
      </c>
      <c r="M82">
        <v>63.770145903479239</v>
      </c>
      <c r="N82">
        <v>25.453617227863884</v>
      </c>
      <c r="O82">
        <v>73.288687171244888</v>
      </c>
      <c r="P82">
        <v>20.227193645990923</v>
      </c>
      <c r="Q82">
        <v>4.7892526017029322</v>
      </c>
      <c r="R82">
        <v>18.614064856307841</v>
      </c>
      <c r="S82">
        <v>11.590176886976927</v>
      </c>
      <c r="T82">
        <v>0</v>
      </c>
      <c r="U82">
        <v>62.106157848020125</v>
      </c>
      <c r="V82">
        <v>9.0997159940209276</v>
      </c>
      <c r="W82">
        <v>15.28278302670623</v>
      </c>
      <c r="X82">
        <v>64.790407144606988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12.764385273599999</v>
      </c>
      <c r="AD82">
        <v>16.01305632</v>
      </c>
      <c r="AE82">
        <v>21.712535395200003</v>
      </c>
      <c r="AF82">
        <v>13.9434</v>
      </c>
      <c r="AG82">
        <v>9.1801862400000012</v>
      </c>
      <c r="AH82">
        <v>67.878535679999985</v>
      </c>
      <c r="AI82">
        <v>21.804962400000001</v>
      </c>
      <c r="AJ82">
        <v>0</v>
      </c>
      <c r="AK82">
        <v>22.5747</v>
      </c>
      <c r="AL82">
        <v>62.416799999999988</v>
      </c>
      <c r="AM82">
        <v>2.3184297714285713</v>
      </c>
      <c r="AN82">
        <v>0</v>
      </c>
      <c r="AO82">
        <v>9.0387360000000001</v>
      </c>
      <c r="AP82">
        <v>4.7822291999999997</v>
      </c>
      <c r="AQ82">
        <v>16.245240000000003</v>
      </c>
      <c r="AR82">
        <v>15.516057600000003</v>
      </c>
      <c r="AS82">
        <v>10.634613119999999</v>
      </c>
      <c r="AT82">
        <v>0</v>
      </c>
      <c r="AU82">
        <v>0</v>
      </c>
      <c r="AV82">
        <v>4.0903178645750984</v>
      </c>
      <c r="AW82">
        <v>0</v>
      </c>
      <c r="AX82">
        <v>0</v>
      </c>
      <c r="AY82">
        <v>0</v>
      </c>
      <c r="AZ82">
        <v>0</v>
      </c>
      <c r="BA82">
        <v>39.49094953312671</v>
      </c>
      <c r="BB82">
        <f t="shared" si="1"/>
        <v>1214.1899848300152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5.6985117739403446</v>
      </c>
      <c r="J83">
        <v>0.17543859649122806</v>
      </c>
      <c r="K83">
        <v>512.34358955949119</v>
      </c>
      <c r="L83">
        <v>11.037438941494491</v>
      </c>
      <c r="M83">
        <v>63.770145903479239</v>
      </c>
      <c r="N83">
        <v>25.453617227863884</v>
      </c>
      <c r="O83">
        <v>73.288687171244888</v>
      </c>
      <c r="P83">
        <v>20.227193645990923</v>
      </c>
      <c r="Q83">
        <v>4.7892526017029322</v>
      </c>
      <c r="R83">
        <v>18.614064856307841</v>
      </c>
      <c r="S83">
        <v>11.590176886976927</v>
      </c>
      <c r="T83">
        <v>0</v>
      </c>
      <c r="U83">
        <v>62.106157848020125</v>
      </c>
      <c r="V83">
        <v>9.0997159940209276</v>
      </c>
      <c r="W83">
        <v>15.28278302670623</v>
      </c>
      <c r="X83">
        <v>64.790407144606988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12.764385273599999</v>
      </c>
      <c r="AD83">
        <v>16.01305632</v>
      </c>
      <c r="AE83">
        <v>21.712535395200003</v>
      </c>
      <c r="AF83">
        <v>13.9434</v>
      </c>
      <c r="AG83">
        <v>9.1801862400000012</v>
      </c>
      <c r="AH83">
        <v>67.878535679999985</v>
      </c>
      <c r="AI83">
        <v>21.804962400000001</v>
      </c>
      <c r="AJ83">
        <v>0</v>
      </c>
      <c r="AK83">
        <v>22.5747</v>
      </c>
      <c r="AL83">
        <v>62.416799999999988</v>
      </c>
      <c r="AM83">
        <v>2.3184297714285713</v>
      </c>
      <c r="AN83">
        <v>0</v>
      </c>
      <c r="AO83">
        <v>9.0387360000000001</v>
      </c>
      <c r="AP83">
        <v>4.8384907200000002</v>
      </c>
      <c r="AQ83">
        <v>16.245240000000003</v>
      </c>
      <c r="AR83">
        <v>16.970687999999999</v>
      </c>
      <c r="AS83">
        <v>10.634613119999999</v>
      </c>
      <c r="AT83">
        <v>0</v>
      </c>
      <c r="AU83">
        <v>0</v>
      </c>
      <c r="AV83">
        <v>5.0001788908765654</v>
      </c>
      <c r="AW83">
        <v>0</v>
      </c>
      <c r="AX83">
        <v>0</v>
      </c>
      <c r="AY83">
        <v>0</v>
      </c>
      <c r="AZ83">
        <v>0</v>
      </c>
      <c r="BA83">
        <v>39.567203185055199</v>
      </c>
      <c r="BB83">
        <f t="shared" si="1"/>
        <v>1216.5344841243882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5.6985117739403446</v>
      </c>
      <c r="J84">
        <v>0.17543859649122806</v>
      </c>
      <c r="K84">
        <v>512.34358955949119</v>
      </c>
      <c r="L84">
        <v>11.037438941494491</v>
      </c>
      <c r="M84">
        <v>63.770145903479239</v>
      </c>
      <c r="N84">
        <v>25.453617227863884</v>
      </c>
      <c r="O84">
        <v>73.288687171244888</v>
      </c>
      <c r="P84">
        <v>20.227193645990923</v>
      </c>
      <c r="Q84">
        <v>4.7892526017029322</v>
      </c>
      <c r="R84">
        <v>18.614064856307841</v>
      </c>
      <c r="S84">
        <v>11.590176886976927</v>
      </c>
      <c r="T84">
        <v>0</v>
      </c>
      <c r="U84">
        <v>62.106157848020125</v>
      </c>
      <c r="V84">
        <v>9.0997159940209276</v>
      </c>
      <c r="W84">
        <v>15.28278302670623</v>
      </c>
      <c r="X84">
        <v>64.790407144606988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12.764385273599999</v>
      </c>
      <c r="AD84">
        <v>16.01305632</v>
      </c>
      <c r="AE84">
        <v>21.712535395200003</v>
      </c>
      <c r="AF84">
        <v>13.9434</v>
      </c>
      <c r="AG84">
        <v>9.1801862400000012</v>
      </c>
      <c r="AH84">
        <v>67.878535679999985</v>
      </c>
      <c r="AI84">
        <v>21.804962400000001</v>
      </c>
      <c r="AJ84">
        <v>0</v>
      </c>
      <c r="AK84">
        <v>22.5747</v>
      </c>
      <c r="AL84">
        <v>62.416799999999988</v>
      </c>
      <c r="AM84">
        <v>2.3184297714285713</v>
      </c>
      <c r="AN84">
        <v>0</v>
      </c>
      <c r="AO84">
        <v>9.0387360000000001</v>
      </c>
      <c r="AP84">
        <v>4.8384907200000002</v>
      </c>
      <c r="AQ84">
        <v>16.245240000000003</v>
      </c>
      <c r="AR84">
        <v>16.970687999999999</v>
      </c>
      <c r="AS84">
        <v>10.634613119999999</v>
      </c>
      <c r="AT84">
        <v>0</v>
      </c>
      <c r="AU84">
        <v>0</v>
      </c>
      <c r="AV84">
        <v>5.0001788908765654</v>
      </c>
      <c r="AW84">
        <v>0</v>
      </c>
      <c r="AX84">
        <v>0</v>
      </c>
      <c r="AY84">
        <v>0</v>
      </c>
      <c r="AZ84">
        <v>0</v>
      </c>
      <c r="BA84">
        <v>39.567203185055199</v>
      </c>
      <c r="BB84">
        <f t="shared" si="1"/>
        <v>1216.5344841243882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13.279134822436243</v>
      </c>
      <c r="J85">
        <v>0.17543859649122806</v>
      </c>
      <c r="K85">
        <v>512.34358955949119</v>
      </c>
      <c r="L85">
        <v>11.037438941494491</v>
      </c>
      <c r="M85">
        <v>63.770145903479239</v>
      </c>
      <c r="N85">
        <v>25.453617227863884</v>
      </c>
      <c r="O85">
        <v>73.288687171244888</v>
      </c>
      <c r="P85">
        <v>20.227193645990923</v>
      </c>
      <c r="Q85">
        <v>4.7892526017029322</v>
      </c>
      <c r="R85">
        <v>18.614064856307841</v>
      </c>
      <c r="S85">
        <v>11.590176886976927</v>
      </c>
      <c r="T85">
        <v>0</v>
      </c>
      <c r="U85">
        <v>62.106157848020125</v>
      </c>
      <c r="V85">
        <v>9.0997159940209276</v>
      </c>
      <c r="W85">
        <v>15.28278302670623</v>
      </c>
      <c r="X85">
        <v>64.790407144606988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12.764385273599999</v>
      </c>
      <c r="AD85">
        <v>16.01305632</v>
      </c>
      <c r="AE85">
        <v>21.712535395200003</v>
      </c>
      <c r="AF85">
        <v>13.9434</v>
      </c>
      <c r="AG85">
        <v>9.1801862400000012</v>
      </c>
      <c r="AH85">
        <v>67.878535679999985</v>
      </c>
      <c r="AI85">
        <v>21.804962400000001</v>
      </c>
      <c r="AJ85">
        <v>0</v>
      </c>
      <c r="AK85">
        <v>22.5747</v>
      </c>
      <c r="AL85">
        <v>45.078799999999994</v>
      </c>
      <c r="AM85">
        <v>1.1709241269841271</v>
      </c>
      <c r="AN85">
        <v>0</v>
      </c>
      <c r="AO85">
        <v>9.0387360000000001</v>
      </c>
      <c r="AP85">
        <v>2.8130760000000001</v>
      </c>
      <c r="AQ85">
        <v>16.245240000000003</v>
      </c>
      <c r="AR85">
        <v>16.970687999999999</v>
      </c>
      <c r="AS85">
        <v>10.634613119999999</v>
      </c>
      <c r="AT85">
        <v>0</v>
      </c>
      <c r="AU85">
        <v>0</v>
      </c>
      <c r="AV85">
        <v>5.0001788908765654</v>
      </c>
      <c r="AW85">
        <v>0</v>
      </c>
      <c r="AX85">
        <v>0</v>
      </c>
      <c r="AY85">
        <v>0</v>
      </c>
      <c r="AZ85">
        <v>0</v>
      </c>
      <c r="BA85">
        <v>39.159899179749495</v>
      </c>
      <c r="BB85">
        <f t="shared" si="1"/>
        <v>1204.0114908137452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13.279134822436243</v>
      </c>
      <c r="J86">
        <v>0.17543859649122806</v>
      </c>
      <c r="K86">
        <v>512.34358955949119</v>
      </c>
      <c r="L86">
        <v>11.037438941494491</v>
      </c>
      <c r="M86">
        <v>63.770145903479239</v>
      </c>
      <c r="N86">
        <v>25.453617227863884</v>
      </c>
      <c r="O86">
        <v>73.288687171244888</v>
      </c>
      <c r="P86">
        <v>20.227193645990923</v>
      </c>
      <c r="Q86">
        <v>4.7892526017029322</v>
      </c>
      <c r="R86">
        <v>18.614064856307841</v>
      </c>
      <c r="S86">
        <v>11.590176886976927</v>
      </c>
      <c r="T86">
        <v>0</v>
      </c>
      <c r="U86">
        <v>62.106157848020125</v>
      </c>
      <c r="V86">
        <v>9.0997159940209276</v>
      </c>
      <c r="W86">
        <v>15.28278302670623</v>
      </c>
      <c r="X86">
        <v>64.790407144606988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12.764385273599999</v>
      </c>
      <c r="AD86">
        <v>16.01305632</v>
      </c>
      <c r="AE86">
        <v>21.712535395200003</v>
      </c>
      <c r="AF86">
        <v>13.9434</v>
      </c>
      <c r="AG86">
        <v>9.1801862400000012</v>
      </c>
      <c r="AH86">
        <v>67.878535679999985</v>
      </c>
      <c r="AI86">
        <v>3.3546096000000003</v>
      </c>
      <c r="AJ86">
        <v>0</v>
      </c>
      <c r="AK86">
        <v>22.5747</v>
      </c>
      <c r="AL86">
        <v>45.078799999999994</v>
      </c>
      <c r="AM86">
        <v>0</v>
      </c>
      <c r="AN86">
        <v>0</v>
      </c>
      <c r="AO86">
        <v>9.0387360000000001</v>
      </c>
      <c r="AP86">
        <v>2.8130760000000001</v>
      </c>
      <c r="AQ86">
        <v>16.245240000000003</v>
      </c>
      <c r="AR86">
        <v>16.970687999999999</v>
      </c>
      <c r="AS86">
        <v>10.634613119999999</v>
      </c>
      <c r="AT86">
        <v>0</v>
      </c>
      <c r="AU86">
        <v>0</v>
      </c>
      <c r="AV86">
        <v>5.0001788908765654</v>
      </c>
      <c r="AW86">
        <v>0</v>
      </c>
      <c r="AX86">
        <v>0</v>
      </c>
      <c r="AY86">
        <v>0</v>
      </c>
      <c r="AZ86">
        <v>0</v>
      </c>
      <c r="BA86">
        <v>38.541829176149498</v>
      </c>
      <c r="BB86">
        <f t="shared" si="1"/>
        <v>1185.0082838903611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13.279134822436243</v>
      </c>
      <c r="J87">
        <v>0.17543859649122806</v>
      </c>
      <c r="K87">
        <v>512.34358955949119</v>
      </c>
      <c r="L87">
        <v>11.037438941494491</v>
      </c>
      <c r="M87">
        <v>63.770145903479239</v>
      </c>
      <c r="N87">
        <v>25.453617227863884</v>
      </c>
      <c r="O87">
        <v>73.288687171244888</v>
      </c>
      <c r="P87">
        <v>20.227193645990923</v>
      </c>
      <c r="Q87">
        <v>4.7892526017029322</v>
      </c>
      <c r="R87">
        <v>18.614064856307841</v>
      </c>
      <c r="S87">
        <v>11.590176886976927</v>
      </c>
      <c r="T87">
        <v>0</v>
      </c>
      <c r="U87">
        <v>62.106157848020125</v>
      </c>
      <c r="V87">
        <v>9.0997159940209276</v>
      </c>
      <c r="W87">
        <v>15.28278302670623</v>
      </c>
      <c r="X87">
        <v>64.790407144606988</v>
      </c>
      <c r="Y87">
        <v>0</v>
      </c>
      <c r="Z87">
        <v>0.96624000000000021</v>
      </c>
      <c r="AA87">
        <v>18.511436736</v>
      </c>
      <c r="AB87">
        <v>17.352844704000002</v>
      </c>
      <c r="AC87">
        <v>12.764385273599999</v>
      </c>
      <c r="AD87">
        <v>16.01305632</v>
      </c>
      <c r="AE87">
        <v>21.712535395200003</v>
      </c>
      <c r="AF87">
        <v>12.303000000000003</v>
      </c>
      <c r="AG87">
        <v>9.1801862400000012</v>
      </c>
      <c r="AH87">
        <v>66.547584000000001</v>
      </c>
      <c r="AI87">
        <v>1.1182032000000002</v>
      </c>
      <c r="AJ87">
        <v>0</v>
      </c>
      <c r="AK87">
        <v>22.5747</v>
      </c>
      <c r="AL87">
        <v>45.078799999999994</v>
      </c>
      <c r="AM87">
        <v>0</v>
      </c>
      <c r="AN87">
        <v>0</v>
      </c>
      <c r="AO87">
        <v>9.0387360000000001</v>
      </c>
      <c r="AP87">
        <v>2.8130760000000001</v>
      </c>
      <c r="AQ87">
        <v>16.245240000000003</v>
      </c>
      <c r="AR87">
        <v>16.970687999999999</v>
      </c>
      <c r="AS87">
        <v>10.634613119999999</v>
      </c>
      <c r="AT87">
        <v>0</v>
      </c>
      <c r="AU87">
        <v>0</v>
      </c>
      <c r="AV87">
        <v>5.0001788908765654</v>
      </c>
      <c r="AW87">
        <v>0</v>
      </c>
      <c r="AX87">
        <v>0</v>
      </c>
      <c r="AY87">
        <v>0</v>
      </c>
      <c r="AZ87">
        <v>0</v>
      </c>
      <c r="BA87">
        <v>38.136209410867572</v>
      </c>
      <c r="BB87">
        <f t="shared" si="1"/>
        <v>1172.537098695643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13.279134822436243</v>
      </c>
      <c r="J88">
        <v>0.17543859649122806</v>
      </c>
      <c r="K88">
        <v>512.34358955949119</v>
      </c>
      <c r="L88">
        <v>11.037438941494491</v>
      </c>
      <c r="M88">
        <v>63.770145903479239</v>
      </c>
      <c r="N88">
        <v>25.453617227863884</v>
      </c>
      <c r="O88">
        <v>73.288687171244888</v>
      </c>
      <c r="P88">
        <v>20.227193645990923</v>
      </c>
      <c r="Q88">
        <v>4.7892526017029322</v>
      </c>
      <c r="R88">
        <v>18.614064856307841</v>
      </c>
      <c r="S88">
        <v>11.590176886976927</v>
      </c>
      <c r="T88">
        <v>0</v>
      </c>
      <c r="U88">
        <v>62.106157848020125</v>
      </c>
      <c r="V88">
        <v>9.0997159940209276</v>
      </c>
      <c r="W88">
        <v>15.28278302670623</v>
      </c>
      <c r="X88">
        <v>64.790407144606988</v>
      </c>
      <c r="Y88">
        <v>0</v>
      </c>
      <c r="Z88">
        <v>0.96624000000000021</v>
      </c>
      <c r="AA88">
        <v>18.511436736</v>
      </c>
      <c r="AB88">
        <v>17.352844704000002</v>
      </c>
      <c r="AC88">
        <v>12.764385273599999</v>
      </c>
      <c r="AD88">
        <v>16.01305632</v>
      </c>
      <c r="AE88">
        <v>21.712535395200003</v>
      </c>
      <c r="AF88">
        <v>12.303000000000003</v>
      </c>
      <c r="AG88">
        <v>9.1801862400000012</v>
      </c>
      <c r="AH88">
        <v>66.547584000000001</v>
      </c>
      <c r="AI88">
        <v>1.1182032000000002</v>
      </c>
      <c r="AJ88">
        <v>0</v>
      </c>
      <c r="AK88">
        <v>22.5747</v>
      </c>
      <c r="AL88">
        <v>45.078799999999994</v>
      </c>
      <c r="AM88">
        <v>0</v>
      </c>
      <c r="AN88">
        <v>0</v>
      </c>
      <c r="AO88">
        <v>9.0387360000000001</v>
      </c>
      <c r="AP88">
        <v>2.8130760000000001</v>
      </c>
      <c r="AQ88">
        <v>16.245240000000003</v>
      </c>
      <c r="AR88">
        <v>16.970687999999999</v>
      </c>
      <c r="AS88">
        <v>10.634613119999999</v>
      </c>
      <c r="AT88">
        <v>0</v>
      </c>
      <c r="AU88">
        <v>0</v>
      </c>
      <c r="AV88">
        <v>5.0001788908765654</v>
      </c>
      <c r="AW88">
        <v>0</v>
      </c>
      <c r="AX88">
        <v>0</v>
      </c>
      <c r="AY88">
        <v>0</v>
      </c>
      <c r="AZ88">
        <v>0</v>
      </c>
      <c r="BA88">
        <v>38.136209410867572</v>
      </c>
      <c r="BB88">
        <f t="shared" si="1"/>
        <v>1172.537098695643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13.279134822436243</v>
      </c>
      <c r="J89">
        <v>0.17543859649122806</v>
      </c>
      <c r="K89">
        <v>512.34358955949119</v>
      </c>
      <c r="L89">
        <v>11.037438941494491</v>
      </c>
      <c r="M89">
        <v>63.770145903479239</v>
      </c>
      <c r="N89">
        <v>25.453617227863884</v>
      </c>
      <c r="O89">
        <v>73.288687171244888</v>
      </c>
      <c r="P89">
        <v>20.227193645990923</v>
      </c>
      <c r="Q89">
        <v>4.7892526017029322</v>
      </c>
      <c r="R89">
        <v>18.614064856307841</v>
      </c>
      <c r="S89">
        <v>11.590176886976927</v>
      </c>
      <c r="T89">
        <v>0</v>
      </c>
      <c r="U89">
        <v>62.106157848020125</v>
      </c>
      <c r="V89">
        <v>9.0997159940209276</v>
      </c>
      <c r="W89">
        <v>15.28278302670623</v>
      </c>
      <c r="X89">
        <v>64.790407144606988</v>
      </c>
      <c r="Y89">
        <v>0</v>
      </c>
      <c r="Z89">
        <v>0.96624000000000021</v>
      </c>
      <c r="AA89">
        <v>18.511436736</v>
      </c>
      <c r="AB89">
        <v>17.352844704000002</v>
      </c>
      <c r="AC89">
        <v>12.764385273599999</v>
      </c>
      <c r="AD89">
        <v>16.01305632</v>
      </c>
      <c r="AE89">
        <v>21.712535395200003</v>
      </c>
      <c r="AF89">
        <v>12.303000000000003</v>
      </c>
      <c r="AG89">
        <v>9.1801862400000012</v>
      </c>
      <c r="AH89">
        <v>66.547584000000001</v>
      </c>
      <c r="AI89">
        <v>5.8705667999999998</v>
      </c>
      <c r="AJ89">
        <v>0</v>
      </c>
      <c r="AK89">
        <v>22.5747</v>
      </c>
      <c r="AL89">
        <v>52.013999999999996</v>
      </c>
      <c r="AM89">
        <v>0</v>
      </c>
      <c r="AN89">
        <v>0</v>
      </c>
      <c r="AO89">
        <v>9.0387360000000001</v>
      </c>
      <c r="AP89">
        <v>2.8130760000000001</v>
      </c>
      <c r="AQ89">
        <v>16.245240000000003</v>
      </c>
      <c r="AR89">
        <v>17.9404416</v>
      </c>
      <c r="AS89">
        <v>10.634613119999999</v>
      </c>
      <c r="AT89">
        <v>0</v>
      </c>
      <c r="AU89">
        <v>0</v>
      </c>
      <c r="AV89">
        <v>5.0001788908765654</v>
      </c>
      <c r="AW89">
        <v>0</v>
      </c>
      <c r="AX89">
        <v>0</v>
      </c>
      <c r="AY89">
        <v>0</v>
      </c>
      <c r="AZ89">
        <v>0</v>
      </c>
      <c r="BA89">
        <v>38.534915012467572</v>
      </c>
      <c r="BB89">
        <f t="shared" si="1"/>
        <v>1184.7957102940429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13.279134822436243</v>
      </c>
      <c r="J90">
        <v>0.17543859649122806</v>
      </c>
      <c r="K90">
        <v>512.34358955949119</v>
      </c>
      <c r="L90">
        <v>11.037438941494491</v>
      </c>
      <c r="M90">
        <v>63.770145903479239</v>
      </c>
      <c r="N90">
        <v>25.453617227863884</v>
      </c>
      <c r="O90">
        <v>73.288687171244888</v>
      </c>
      <c r="P90">
        <v>20.227193645990923</v>
      </c>
      <c r="Q90">
        <v>4.7892526017029322</v>
      </c>
      <c r="R90">
        <v>18.614064856307841</v>
      </c>
      <c r="S90">
        <v>11.590176886976927</v>
      </c>
      <c r="T90">
        <v>0</v>
      </c>
      <c r="U90">
        <v>62.106157848020125</v>
      </c>
      <c r="V90">
        <v>9.0997159940209276</v>
      </c>
      <c r="W90">
        <v>15.28278302670623</v>
      </c>
      <c r="X90">
        <v>64.790407144606988</v>
      </c>
      <c r="Y90">
        <v>0</v>
      </c>
      <c r="Z90">
        <v>0.96624000000000021</v>
      </c>
      <c r="AA90">
        <v>18.511436736</v>
      </c>
      <c r="AB90">
        <v>17.352844704000002</v>
      </c>
      <c r="AC90">
        <v>12.764385273599999</v>
      </c>
      <c r="AD90">
        <v>16.01305632</v>
      </c>
      <c r="AE90">
        <v>21.712535395200003</v>
      </c>
      <c r="AF90">
        <v>12.303000000000003</v>
      </c>
      <c r="AG90">
        <v>9.1801862400000012</v>
      </c>
      <c r="AH90">
        <v>66.547584000000001</v>
      </c>
      <c r="AI90">
        <v>5.8705667999999998</v>
      </c>
      <c r="AJ90">
        <v>0</v>
      </c>
      <c r="AK90">
        <v>22.5747</v>
      </c>
      <c r="AL90">
        <v>52.013999999999996</v>
      </c>
      <c r="AM90">
        <v>0</v>
      </c>
      <c r="AN90">
        <v>0</v>
      </c>
      <c r="AO90">
        <v>9.0387360000000001</v>
      </c>
      <c r="AP90">
        <v>2.8130760000000001</v>
      </c>
      <c r="AQ90">
        <v>16.245240000000003</v>
      </c>
      <c r="AR90">
        <v>17.9404416</v>
      </c>
      <c r="AS90">
        <v>10.634613119999999</v>
      </c>
      <c r="AT90">
        <v>0</v>
      </c>
      <c r="AU90">
        <v>0</v>
      </c>
      <c r="AV90">
        <v>5.0001788908765654</v>
      </c>
      <c r="AW90">
        <v>0</v>
      </c>
      <c r="AX90">
        <v>0</v>
      </c>
      <c r="AY90">
        <v>0</v>
      </c>
      <c r="AZ90">
        <v>0</v>
      </c>
      <c r="BA90">
        <v>38.534915012467572</v>
      </c>
      <c r="BB90">
        <f t="shared" si="1"/>
        <v>1184.7957102940429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14.230988384315298</v>
      </c>
      <c r="J91">
        <v>0.83591331269349844</v>
      </c>
      <c r="K91">
        <v>512.34358955949119</v>
      </c>
      <c r="L91">
        <v>11.037438941494491</v>
      </c>
      <c r="M91">
        <v>63.770145903479239</v>
      </c>
      <c r="N91">
        <v>25.453617227863884</v>
      </c>
      <c r="O91">
        <v>73.288687171244888</v>
      </c>
      <c r="P91">
        <v>20.227193645990923</v>
      </c>
      <c r="Q91">
        <v>4.7892526017029322</v>
      </c>
      <c r="R91">
        <v>18.614064856307841</v>
      </c>
      <c r="S91">
        <v>11.590176886976927</v>
      </c>
      <c r="T91">
        <v>0</v>
      </c>
      <c r="U91">
        <v>62.106157848020125</v>
      </c>
      <c r="V91">
        <v>9.0997159940209276</v>
      </c>
      <c r="W91">
        <v>15.28278302670623</v>
      </c>
      <c r="X91">
        <v>64.790407144606988</v>
      </c>
      <c r="Y91">
        <v>0</v>
      </c>
      <c r="Z91">
        <v>5.797439999999999</v>
      </c>
      <c r="AA91">
        <v>18.511436736</v>
      </c>
      <c r="AB91">
        <v>17.352844704000002</v>
      </c>
      <c r="AC91">
        <v>12.764385273599999</v>
      </c>
      <c r="AD91">
        <v>16.01305632</v>
      </c>
      <c r="AE91">
        <v>21.712535395200003</v>
      </c>
      <c r="AF91">
        <v>13.9434</v>
      </c>
      <c r="AG91">
        <v>9.3282537599999991</v>
      </c>
      <c r="AH91">
        <v>67.878535679999985</v>
      </c>
      <c r="AI91">
        <v>5.8705667999999998</v>
      </c>
      <c r="AJ91">
        <v>0</v>
      </c>
      <c r="AK91">
        <v>22.5747</v>
      </c>
      <c r="AL91">
        <v>52.013999999999996</v>
      </c>
      <c r="AM91">
        <v>0</v>
      </c>
      <c r="AN91">
        <v>0</v>
      </c>
      <c r="AO91">
        <v>8.6513615999999995</v>
      </c>
      <c r="AP91">
        <v>2.4755068800000002</v>
      </c>
      <c r="AQ91">
        <v>16.245240000000003</v>
      </c>
      <c r="AR91">
        <v>17.9404416</v>
      </c>
      <c r="AS91">
        <v>10.634613119999999</v>
      </c>
      <c r="AT91">
        <v>0</v>
      </c>
      <c r="AU91">
        <v>0</v>
      </c>
      <c r="AV91">
        <v>5.0001788908765654</v>
      </c>
      <c r="AW91">
        <v>0</v>
      </c>
      <c r="AX91">
        <v>0</v>
      </c>
      <c r="AY91">
        <v>0</v>
      </c>
      <c r="AZ91">
        <v>0</v>
      </c>
      <c r="BA91">
        <v>38.813312268909051</v>
      </c>
      <c r="BB91">
        <f t="shared" si="1"/>
        <v>1193.3553169956829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14.230988384315298</v>
      </c>
      <c r="J92">
        <v>0.83591331269349844</v>
      </c>
      <c r="K92">
        <v>512.34358955949119</v>
      </c>
      <c r="L92">
        <v>11.037438941494491</v>
      </c>
      <c r="M92">
        <v>63.770145903479239</v>
      </c>
      <c r="N92">
        <v>25.453617227863884</v>
      </c>
      <c r="O92">
        <v>73.288687171244888</v>
      </c>
      <c r="P92">
        <v>20.227193645990923</v>
      </c>
      <c r="Q92">
        <v>4.7892526017029322</v>
      </c>
      <c r="R92">
        <v>18.614064856307841</v>
      </c>
      <c r="S92">
        <v>11.590176886976927</v>
      </c>
      <c r="T92">
        <v>0</v>
      </c>
      <c r="U92">
        <v>62.106157848020125</v>
      </c>
      <c r="V92">
        <v>9.0997159940209276</v>
      </c>
      <c r="W92">
        <v>15.28278302670623</v>
      </c>
      <c r="X92">
        <v>64.790407144606988</v>
      </c>
      <c r="Y92">
        <v>0</v>
      </c>
      <c r="Z92">
        <v>5.797439999999999</v>
      </c>
      <c r="AA92">
        <v>18.511436736</v>
      </c>
      <c r="AB92">
        <v>17.352844704000002</v>
      </c>
      <c r="AC92">
        <v>12.764385273599999</v>
      </c>
      <c r="AD92">
        <v>16.01305632</v>
      </c>
      <c r="AE92">
        <v>21.712535395200003</v>
      </c>
      <c r="AF92">
        <v>13.9434</v>
      </c>
      <c r="AG92">
        <v>9.3282537599999991</v>
      </c>
      <c r="AH92">
        <v>67.878535679999985</v>
      </c>
      <c r="AI92">
        <v>5.8705667999999998</v>
      </c>
      <c r="AJ92">
        <v>0</v>
      </c>
      <c r="AK92">
        <v>22.5747</v>
      </c>
      <c r="AL92">
        <v>52.013999999999996</v>
      </c>
      <c r="AM92">
        <v>0</v>
      </c>
      <c r="AN92">
        <v>0</v>
      </c>
      <c r="AO92">
        <v>8.6513615999999995</v>
      </c>
      <c r="AP92">
        <v>2.4755068800000002</v>
      </c>
      <c r="AQ92">
        <v>16.245240000000003</v>
      </c>
      <c r="AR92">
        <v>17.9404416</v>
      </c>
      <c r="AS92">
        <v>10.634613119999999</v>
      </c>
      <c r="AT92">
        <v>0</v>
      </c>
      <c r="AU92">
        <v>0</v>
      </c>
      <c r="AV92">
        <v>5.0001788908765654</v>
      </c>
      <c r="AW92">
        <v>0</v>
      </c>
      <c r="AX92">
        <v>0</v>
      </c>
      <c r="AY92">
        <v>0</v>
      </c>
      <c r="AZ92">
        <v>0</v>
      </c>
      <c r="BA92">
        <v>38.813312268909051</v>
      </c>
      <c r="BB92">
        <f t="shared" si="1"/>
        <v>1193.3553169956829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14.230988384315298</v>
      </c>
      <c r="J93">
        <v>0.83591331269349844</v>
      </c>
      <c r="K93">
        <v>512.34358955949119</v>
      </c>
      <c r="L93">
        <v>11.037438941494491</v>
      </c>
      <c r="M93">
        <v>63.770145903479239</v>
      </c>
      <c r="N93">
        <v>25.453617227863884</v>
      </c>
      <c r="O93">
        <v>73.288687171244888</v>
      </c>
      <c r="P93">
        <v>20.227193645990923</v>
      </c>
      <c r="Q93">
        <v>4.7892526017029322</v>
      </c>
      <c r="R93">
        <v>18.614064856307841</v>
      </c>
      <c r="S93">
        <v>11.590176886976927</v>
      </c>
      <c r="T93">
        <v>0</v>
      </c>
      <c r="U93">
        <v>62.106157848020125</v>
      </c>
      <c r="V93">
        <v>9.0997159940209276</v>
      </c>
      <c r="W93">
        <v>15.28278302670623</v>
      </c>
      <c r="X93">
        <v>64.790407144606988</v>
      </c>
      <c r="Y93">
        <v>0</v>
      </c>
      <c r="Z93">
        <v>5.797439999999999</v>
      </c>
      <c r="AA93">
        <v>18.511436736</v>
      </c>
      <c r="AB93">
        <v>17.352844704000002</v>
      </c>
      <c r="AC93">
        <v>12.764385273599999</v>
      </c>
      <c r="AD93">
        <v>16.01305632</v>
      </c>
      <c r="AE93">
        <v>21.712535395200003</v>
      </c>
      <c r="AF93">
        <v>13.9434</v>
      </c>
      <c r="AG93">
        <v>9.4763212800000005</v>
      </c>
      <c r="AH93">
        <v>67.878535679999985</v>
      </c>
      <c r="AI93">
        <v>5.8705667999999998</v>
      </c>
      <c r="AJ93">
        <v>0</v>
      </c>
      <c r="AK93">
        <v>22.5747</v>
      </c>
      <c r="AL93">
        <v>45.078799999999994</v>
      </c>
      <c r="AM93">
        <v>0</v>
      </c>
      <c r="AN93">
        <v>0</v>
      </c>
      <c r="AO93">
        <v>8.6513615999999995</v>
      </c>
      <c r="AP93">
        <v>2.4755068800000002</v>
      </c>
      <c r="AQ93">
        <v>16.245240000000003</v>
      </c>
      <c r="AR93">
        <v>19.395071999999999</v>
      </c>
      <c r="AS93">
        <v>11.816236800000002</v>
      </c>
      <c r="AT93">
        <v>0</v>
      </c>
      <c r="AU93">
        <v>0</v>
      </c>
      <c r="AV93">
        <v>5.0001788908765654</v>
      </c>
      <c r="AW93">
        <v>0</v>
      </c>
      <c r="AX93">
        <v>0</v>
      </c>
      <c r="AY93">
        <v>0</v>
      </c>
      <c r="AZ93">
        <v>0</v>
      </c>
      <c r="BA93">
        <v>38.682560190909051</v>
      </c>
      <c r="BB93">
        <f t="shared" si="1"/>
        <v>1189.3351906736832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14.230988384315298</v>
      </c>
      <c r="J94">
        <v>0.83591331269349844</v>
      </c>
      <c r="K94">
        <v>512.34358955949119</v>
      </c>
      <c r="L94">
        <v>11.037438941494491</v>
      </c>
      <c r="M94">
        <v>63.770145903479239</v>
      </c>
      <c r="N94">
        <v>25.453617227863884</v>
      </c>
      <c r="O94">
        <v>73.288687171244888</v>
      </c>
      <c r="P94">
        <v>20.227193645990923</v>
      </c>
      <c r="Q94">
        <v>4.7892526017029322</v>
      </c>
      <c r="R94">
        <v>18.614064856307841</v>
      </c>
      <c r="S94">
        <v>11.590176886976927</v>
      </c>
      <c r="T94">
        <v>0</v>
      </c>
      <c r="U94">
        <v>62.106157848020125</v>
      </c>
      <c r="V94">
        <v>9.0997159940209276</v>
      </c>
      <c r="W94">
        <v>15.28278302670623</v>
      </c>
      <c r="X94">
        <v>64.790407144606988</v>
      </c>
      <c r="Y94">
        <v>0</v>
      </c>
      <c r="Z94">
        <v>5.797439999999999</v>
      </c>
      <c r="AA94">
        <v>18.511436736</v>
      </c>
      <c r="AB94">
        <v>17.352844704000002</v>
      </c>
      <c r="AC94">
        <v>12.764385273599999</v>
      </c>
      <c r="AD94">
        <v>16.01305632</v>
      </c>
      <c r="AE94">
        <v>21.712535395200003</v>
      </c>
      <c r="AF94">
        <v>13.9434</v>
      </c>
      <c r="AG94">
        <v>9.4763212800000005</v>
      </c>
      <c r="AH94">
        <v>67.878535679999985</v>
      </c>
      <c r="AI94">
        <v>5.8705667999999998</v>
      </c>
      <c r="AJ94">
        <v>0</v>
      </c>
      <c r="AK94">
        <v>22.5747</v>
      </c>
      <c r="AL94">
        <v>45.078799999999994</v>
      </c>
      <c r="AM94">
        <v>0</v>
      </c>
      <c r="AN94">
        <v>0</v>
      </c>
      <c r="AO94">
        <v>8.6513615999999995</v>
      </c>
      <c r="AP94">
        <v>2.4755068800000002</v>
      </c>
      <c r="AQ94">
        <v>16.245240000000003</v>
      </c>
      <c r="AR94">
        <v>19.395071999999999</v>
      </c>
      <c r="AS94">
        <v>11.816236800000002</v>
      </c>
      <c r="AT94">
        <v>0</v>
      </c>
      <c r="AU94">
        <v>0</v>
      </c>
      <c r="AV94">
        <v>5.0001788908765654</v>
      </c>
      <c r="AW94">
        <v>0</v>
      </c>
      <c r="AX94">
        <v>0</v>
      </c>
      <c r="AY94">
        <v>0</v>
      </c>
      <c r="AZ94">
        <v>0</v>
      </c>
      <c r="BA94">
        <v>38.682560190909051</v>
      </c>
      <c r="BB94">
        <f t="shared" si="1"/>
        <v>1189.3351906736832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13.754479532163742</v>
      </c>
      <c r="J95">
        <v>0.83591331269349844</v>
      </c>
      <c r="K95">
        <v>512.34358955949119</v>
      </c>
      <c r="L95">
        <v>11.037438941494491</v>
      </c>
      <c r="M95">
        <v>63.770145903479239</v>
      </c>
      <c r="N95">
        <v>25.453617227863884</v>
      </c>
      <c r="O95">
        <v>73.288687171244888</v>
      </c>
      <c r="P95">
        <v>20.227193645990923</v>
      </c>
      <c r="Q95">
        <v>4.7892526017029322</v>
      </c>
      <c r="R95">
        <v>18.614064856307841</v>
      </c>
      <c r="S95">
        <v>11.590176886976927</v>
      </c>
      <c r="T95">
        <v>0</v>
      </c>
      <c r="U95">
        <v>62.106157848020125</v>
      </c>
      <c r="V95">
        <v>9.0997159940209276</v>
      </c>
      <c r="W95">
        <v>15.28278302670623</v>
      </c>
      <c r="X95">
        <v>64.790407144606988</v>
      </c>
      <c r="Y95">
        <v>0</v>
      </c>
      <c r="Z95">
        <v>0.4831200000000001</v>
      </c>
      <c r="AA95">
        <v>18.511436736</v>
      </c>
      <c r="AB95">
        <v>17.352844704000002</v>
      </c>
      <c r="AC95">
        <v>12.764385273599999</v>
      </c>
      <c r="AD95">
        <v>16.01305632</v>
      </c>
      <c r="AE95">
        <v>21.712535395200003</v>
      </c>
      <c r="AF95">
        <v>12.986500000000003</v>
      </c>
      <c r="AG95">
        <v>9.6243888000000002</v>
      </c>
      <c r="AH95">
        <v>66.547584000000001</v>
      </c>
      <c r="AI95">
        <v>5.8705667999999998</v>
      </c>
      <c r="AJ95">
        <v>0</v>
      </c>
      <c r="AK95">
        <v>22.5747</v>
      </c>
      <c r="AL95">
        <v>45.078799999999994</v>
      </c>
      <c r="AM95">
        <v>0</v>
      </c>
      <c r="AN95">
        <v>0</v>
      </c>
      <c r="AO95">
        <v>8.3931119999999986</v>
      </c>
      <c r="AP95">
        <v>2.4755068800000002</v>
      </c>
      <c r="AQ95">
        <v>16.245240000000003</v>
      </c>
      <c r="AR95">
        <v>19.395071999999999</v>
      </c>
      <c r="AS95">
        <v>11.816236800000002</v>
      </c>
      <c r="AT95">
        <v>0</v>
      </c>
      <c r="AU95">
        <v>0</v>
      </c>
      <c r="AV95">
        <v>5.0001788908765654</v>
      </c>
      <c r="AW95">
        <v>0</v>
      </c>
      <c r="AX95">
        <v>0</v>
      </c>
      <c r="AY95">
        <v>0</v>
      </c>
      <c r="AZ95">
        <v>0</v>
      </c>
      <c r="BA95">
        <v>38.424610288384351</v>
      </c>
      <c r="BB95">
        <f t="shared" si="1"/>
        <v>1181.4042779640561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13.754479532163742</v>
      </c>
      <c r="J96">
        <v>0.83591331269349844</v>
      </c>
      <c r="K96">
        <v>512.34358955949119</v>
      </c>
      <c r="L96">
        <v>11.037438941494491</v>
      </c>
      <c r="M96">
        <v>63.770145903479239</v>
      </c>
      <c r="N96">
        <v>25.453617227863884</v>
      </c>
      <c r="O96">
        <v>73.288687171244888</v>
      </c>
      <c r="P96">
        <v>20.970993870402804</v>
      </c>
      <c r="Q96">
        <v>4.7892526017029322</v>
      </c>
      <c r="R96">
        <v>18.614064856307841</v>
      </c>
      <c r="S96">
        <v>11.590176886976927</v>
      </c>
      <c r="T96">
        <v>0</v>
      </c>
      <c r="U96">
        <v>62.106157848020125</v>
      </c>
      <c r="V96">
        <v>9.0997159940209276</v>
      </c>
      <c r="W96">
        <v>15.28278302670623</v>
      </c>
      <c r="X96">
        <v>64.790407144606988</v>
      </c>
      <c r="Y96">
        <v>0</v>
      </c>
      <c r="Z96">
        <v>0.4831200000000001</v>
      </c>
      <c r="AA96">
        <v>18.511436736</v>
      </c>
      <c r="AB96">
        <v>17.352844704000002</v>
      </c>
      <c r="AC96">
        <v>12.764385273599999</v>
      </c>
      <c r="AD96">
        <v>16.01305632</v>
      </c>
      <c r="AE96">
        <v>21.712535395200003</v>
      </c>
      <c r="AF96">
        <v>12.986500000000003</v>
      </c>
      <c r="AG96">
        <v>9.6243888000000002</v>
      </c>
      <c r="AH96">
        <v>66.547584000000001</v>
      </c>
      <c r="AI96">
        <v>5.8705667999999998</v>
      </c>
      <c r="AJ96">
        <v>0</v>
      </c>
      <c r="AK96">
        <v>22.5747</v>
      </c>
      <c r="AL96">
        <v>45.078799999999994</v>
      </c>
      <c r="AM96">
        <v>0</v>
      </c>
      <c r="AN96">
        <v>0</v>
      </c>
      <c r="AO96">
        <v>8.3931119999999986</v>
      </c>
      <c r="AP96">
        <v>2.4755068800000002</v>
      </c>
      <c r="AQ96">
        <v>16.245240000000003</v>
      </c>
      <c r="AR96">
        <v>19.395071999999999</v>
      </c>
      <c r="AS96">
        <v>11.816236800000002</v>
      </c>
      <c r="AT96">
        <v>0</v>
      </c>
      <c r="AU96">
        <v>0</v>
      </c>
      <c r="AV96">
        <v>5.0001788908765654</v>
      </c>
      <c r="AW96">
        <v>0</v>
      </c>
      <c r="AX96">
        <v>0</v>
      </c>
      <c r="AY96">
        <v>0</v>
      </c>
      <c r="AZ96">
        <v>0</v>
      </c>
      <c r="BA96">
        <v>38.448040193046317</v>
      </c>
      <c r="BB96">
        <f t="shared" si="1"/>
        <v>1182.124648283806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13.754479532163742</v>
      </c>
      <c r="J97">
        <v>0.83591331269349844</v>
      </c>
      <c r="K97">
        <v>512.34358955949119</v>
      </c>
      <c r="L97">
        <v>11.037438941494491</v>
      </c>
      <c r="M97">
        <v>63.770145903479239</v>
      </c>
      <c r="N97">
        <v>25.453617227863884</v>
      </c>
      <c r="O97">
        <v>73.288687171244888</v>
      </c>
      <c r="P97">
        <v>21.641867043847245</v>
      </c>
      <c r="Q97">
        <v>4.7892526017029322</v>
      </c>
      <c r="R97">
        <v>18.614064856307841</v>
      </c>
      <c r="S97">
        <v>11.590176886976927</v>
      </c>
      <c r="T97">
        <v>0</v>
      </c>
      <c r="U97">
        <v>62.106157848020125</v>
      </c>
      <c r="V97">
        <v>9.0997159940209276</v>
      </c>
      <c r="W97">
        <v>15.28278302670623</v>
      </c>
      <c r="X97">
        <v>64.790407144606988</v>
      </c>
      <c r="Y97">
        <v>0</v>
      </c>
      <c r="Z97">
        <v>0.4831200000000001</v>
      </c>
      <c r="AA97">
        <v>12.317364000000001</v>
      </c>
      <c r="AB97">
        <v>17.352844704000002</v>
      </c>
      <c r="AC97">
        <v>12.764385273599999</v>
      </c>
      <c r="AD97">
        <v>16.01305632</v>
      </c>
      <c r="AE97">
        <v>21.712535395200003</v>
      </c>
      <c r="AF97">
        <v>12.986500000000003</v>
      </c>
      <c r="AG97">
        <v>9.7724563199999999</v>
      </c>
      <c r="AH97">
        <v>66.547584000000001</v>
      </c>
      <c r="AI97">
        <v>0</v>
      </c>
      <c r="AJ97">
        <v>0</v>
      </c>
      <c r="AK97">
        <v>22.5747</v>
      </c>
      <c r="AL97">
        <v>45.078799999999994</v>
      </c>
      <c r="AM97">
        <v>0</v>
      </c>
      <c r="AN97">
        <v>0</v>
      </c>
      <c r="AO97">
        <v>8.3931119999999986</v>
      </c>
      <c r="AP97">
        <v>2.4755068800000002</v>
      </c>
      <c r="AQ97">
        <v>16.245240000000003</v>
      </c>
      <c r="AR97">
        <v>19.395071999999999</v>
      </c>
      <c r="AS97">
        <v>12.407048639999999</v>
      </c>
      <c r="AT97">
        <v>0</v>
      </c>
      <c r="AU97">
        <v>0</v>
      </c>
      <c r="AV97">
        <v>8.6326086956521735</v>
      </c>
      <c r="AW97">
        <v>0</v>
      </c>
      <c r="AX97">
        <v>0</v>
      </c>
      <c r="AY97">
        <v>0</v>
      </c>
      <c r="AZ97">
        <v>0</v>
      </c>
      <c r="BA97">
        <v>38.226832402056971</v>
      </c>
      <c r="BB97">
        <f t="shared" si="1"/>
        <v>1175.3233988770153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13.754479532163742</v>
      </c>
      <c r="J98">
        <v>0.83591331269349844</v>
      </c>
      <c r="K98">
        <v>512.34358955949119</v>
      </c>
      <c r="L98">
        <v>11.037438941494491</v>
      </c>
      <c r="M98">
        <v>63.770145903479239</v>
      </c>
      <c r="N98">
        <v>25.453617227863884</v>
      </c>
      <c r="O98">
        <v>73.288687171244888</v>
      </c>
      <c r="P98">
        <v>22.077388652744411</v>
      </c>
      <c r="Q98">
        <v>4.7892526017029322</v>
      </c>
      <c r="R98">
        <v>18.614064856307841</v>
      </c>
      <c r="S98">
        <v>11.590176886976927</v>
      </c>
      <c r="T98">
        <v>0</v>
      </c>
      <c r="U98">
        <v>62.106157848020125</v>
      </c>
      <c r="V98">
        <v>9.0997159940209276</v>
      </c>
      <c r="W98">
        <v>15.28278302670623</v>
      </c>
      <c r="X98">
        <v>64.790407144606988</v>
      </c>
      <c r="Y98">
        <v>0</v>
      </c>
      <c r="Z98">
        <v>0.4831200000000001</v>
      </c>
      <c r="AA98">
        <v>12.317364000000001</v>
      </c>
      <c r="AB98">
        <v>17.352844704000002</v>
      </c>
      <c r="AC98">
        <v>12.764385273599999</v>
      </c>
      <c r="AD98">
        <v>16.01305632</v>
      </c>
      <c r="AE98">
        <v>21.712535395200003</v>
      </c>
      <c r="AF98">
        <v>12.986500000000003</v>
      </c>
      <c r="AG98">
        <v>9.7724563199999999</v>
      </c>
      <c r="AH98">
        <v>66.547584000000001</v>
      </c>
      <c r="AI98">
        <v>0</v>
      </c>
      <c r="AJ98">
        <v>0</v>
      </c>
      <c r="AK98">
        <v>22.5747</v>
      </c>
      <c r="AL98">
        <v>45.078799999999994</v>
      </c>
      <c r="AM98">
        <v>0</v>
      </c>
      <c r="AN98">
        <v>0</v>
      </c>
      <c r="AO98">
        <v>8.3931119999999986</v>
      </c>
      <c r="AP98">
        <v>2.4755068800000002</v>
      </c>
      <c r="AQ98">
        <v>16.245240000000003</v>
      </c>
      <c r="AR98">
        <v>19.395071999999999</v>
      </c>
      <c r="AS98">
        <v>12.407048639999999</v>
      </c>
      <c r="AT98">
        <v>0</v>
      </c>
      <c r="AU98">
        <v>0</v>
      </c>
      <c r="AV98">
        <v>8.6326086956521735</v>
      </c>
      <c r="AW98">
        <v>0</v>
      </c>
      <c r="AX98">
        <v>0</v>
      </c>
      <c r="AY98">
        <v>0</v>
      </c>
      <c r="AZ98">
        <v>0</v>
      </c>
      <c r="BA98">
        <v>38.240551332737226</v>
      </c>
      <c r="BB98">
        <f t="shared" si="1"/>
        <v>1175.7452015552324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0.15208382219465832</v>
      </c>
      <c r="J99">
        <f t="shared" si="2"/>
        <v>5.5471248710010287E-3</v>
      </c>
      <c r="K99">
        <f t="shared" si="2"/>
        <v>11.61667640745371</v>
      </c>
      <c r="L99">
        <f t="shared" si="2"/>
        <v>0.25386109565437381</v>
      </c>
      <c r="M99">
        <f t="shared" si="2"/>
        <v>1.5304835016834986</v>
      </c>
      <c r="N99">
        <f t="shared" si="2"/>
        <v>0.61141170875435924</v>
      </c>
      <c r="O99">
        <f t="shared" si="2"/>
        <v>1.7589284921098818</v>
      </c>
      <c r="P99">
        <f t="shared" si="2"/>
        <v>0.48587302731270565</v>
      </c>
      <c r="Q99">
        <f t="shared" si="2"/>
        <v>0.11015280983916731</v>
      </c>
      <c r="R99">
        <f t="shared" si="2"/>
        <v>0.42812349169508007</v>
      </c>
      <c r="S99">
        <f t="shared" si="2"/>
        <v>0.26657406840046899</v>
      </c>
      <c r="T99">
        <f t="shared" si="2"/>
        <v>0</v>
      </c>
      <c r="U99">
        <f t="shared" si="2"/>
        <v>1.4905477883524854</v>
      </c>
      <c r="V99">
        <f t="shared" si="2"/>
        <v>0.20101087142924956</v>
      </c>
      <c r="W99">
        <f t="shared" si="2"/>
        <v>0.36585580055214439</v>
      </c>
      <c r="X99">
        <f t="shared" si="2"/>
        <v>1.5549697714705695</v>
      </c>
      <c r="Y99">
        <f t="shared" si="2"/>
        <v>0</v>
      </c>
      <c r="Z99">
        <f t="shared" si="2"/>
        <v>6.6254593679999974E-2</v>
      </c>
      <c r="AA99">
        <f t="shared" si="2"/>
        <v>0.17347879547999989</v>
      </c>
      <c r="AB99">
        <f t="shared" si="2"/>
        <v>0.30367478231999984</v>
      </c>
      <c r="AC99">
        <f t="shared" si="2"/>
        <v>0.22965281278560043</v>
      </c>
      <c r="AD99">
        <f t="shared" si="2"/>
        <v>0.38431335168000041</v>
      </c>
      <c r="AE99">
        <f t="shared" si="2"/>
        <v>0.52110084948479884</v>
      </c>
      <c r="AF99">
        <f t="shared" si="2"/>
        <v>0.25098120000000002</v>
      </c>
      <c r="AG99">
        <f t="shared" si="2"/>
        <v>0.17516387616000015</v>
      </c>
      <c r="AH99">
        <f t="shared" si="2"/>
        <v>1.46249753706</v>
      </c>
      <c r="AI99">
        <f t="shared" si="2"/>
        <v>8.5402769400000009E-2</v>
      </c>
      <c r="AJ99">
        <f t="shared" si="2"/>
        <v>0</v>
      </c>
      <c r="AK99">
        <f t="shared" si="2"/>
        <v>0.54179279999999908</v>
      </c>
      <c r="AL99">
        <f t="shared" si="2"/>
        <v>1.1408403999999983</v>
      </c>
      <c r="AM99">
        <f t="shared" si="2"/>
        <v>2.9273103174603157E-2</v>
      </c>
      <c r="AN99">
        <f t="shared" si="2"/>
        <v>0</v>
      </c>
      <c r="AO99">
        <f t="shared" si="2"/>
        <v>0.16847558279999972</v>
      </c>
      <c r="AP99">
        <f t="shared" si="2"/>
        <v>8.1663596279999973E-2</v>
      </c>
      <c r="AQ99">
        <f t="shared" si="2"/>
        <v>0.29782939999999963</v>
      </c>
      <c r="AR99">
        <f t="shared" si="2"/>
        <v>0.42293378880000054</v>
      </c>
      <c r="AS99">
        <f t="shared" si="2"/>
        <v>0.27738615888000034</v>
      </c>
      <c r="AT99">
        <f t="shared" si="2"/>
        <v>0</v>
      </c>
      <c r="AU99">
        <f t="shared" si="2"/>
        <v>0</v>
      </c>
      <c r="AV99">
        <f t="shared" si="2"/>
        <v>9.5123373404721948E-2</v>
      </c>
      <c r="AW99">
        <f t="shared" si="2"/>
        <v>3.7791406249999999E-2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0.86869849861393578</v>
      </c>
      <c r="BB99">
        <f t="shared" si="1"/>
        <v>26.709031460799146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8.050714285714287</v>
      </c>
      <c r="K3">
        <v>165.0299796841868</v>
      </c>
      <c r="L3">
        <v>63.622730362478073</v>
      </c>
      <c r="M3">
        <v>0</v>
      </c>
      <c r="N3">
        <v>15.003114073426573</v>
      </c>
      <c r="O3">
        <v>50.376937828755111</v>
      </c>
      <c r="P3">
        <v>50.545748987854246</v>
      </c>
      <c r="Q3">
        <v>2.766206244087039</v>
      </c>
      <c r="R3">
        <v>10.767870019483679</v>
      </c>
      <c r="S3">
        <v>6.6981520922956594</v>
      </c>
      <c r="T3">
        <v>0</v>
      </c>
      <c r="U3">
        <v>292.42036515607282</v>
      </c>
      <c r="V3">
        <v>4.7686633663366331</v>
      </c>
      <c r="W3">
        <v>8.8392312640949555</v>
      </c>
      <c r="X3">
        <v>37.47002191677749</v>
      </c>
      <c r="Y3">
        <v>0</v>
      </c>
      <c r="Z3">
        <v>1.6646652000000002</v>
      </c>
      <c r="AA3">
        <v>10.70561232</v>
      </c>
      <c r="AB3">
        <v>3.34519016</v>
      </c>
      <c r="AC3">
        <v>2.4581713600000001</v>
      </c>
      <c r="AD3">
        <v>9.260738400000001</v>
      </c>
      <c r="AE3">
        <v>12.556885224</v>
      </c>
      <c r="AF3">
        <v>0</v>
      </c>
      <c r="AG3">
        <v>0</v>
      </c>
      <c r="AH3">
        <v>35.6477316</v>
      </c>
      <c r="AI3">
        <v>0</v>
      </c>
      <c r="AJ3">
        <v>0</v>
      </c>
      <c r="AK3">
        <v>13.053149999999999</v>
      </c>
      <c r="AL3">
        <v>21.247200000000003</v>
      </c>
      <c r="AM3">
        <v>0</v>
      </c>
      <c r="AN3">
        <v>0</v>
      </c>
      <c r="AO3">
        <v>3.5844480000000001</v>
      </c>
      <c r="AP3">
        <v>2.5704546000000001</v>
      </c>
      <c r="AQ3">
        <v>0</v>
      </c>
      <c r="AR3">
        <v>13.600175999999999</v>
      </c>
      <c r="AS3">
        <v>8.3711795999999996</v>
      </c>
      <c r="AT3">
        <v>0</v>
      </c>
      <c r="AU3">
        <v>0</v>
      </c>
      <c r="AV3">
        <v>0</v>
      </c>
      <c r="AW3">
        <v>15.488281250000002</v>
      </c>
      <c r="AX3">
        <v>1.3918999999999999</v>
      </c>
      <c r="AY3">
        <v>0</v>
      </c>
      <c r="AZ3">
        <v>0</v>
      </c>
      <c r="BA3">
        <v>27.446124104255237</v>
      </c>
      <c r="BB3">
        <f>SUM(B3:AZ3)-BA3</f>
        <v>843.85939489130817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8.050714285714287</v>
      </c>
      <c r="K4">
        <v>165.0299796841868</v>
      </c>
      <c r="L4">
        <v>63.622730362478073</v>
      </c>
      <c r="M4">
        <v>0</v>
      </c>
      <c r="N4">
        <v>15.003114073426573</v>
      </c>
      <c r="O4">
        <v>50.376937828755111</v>
      </c>
      <c r="P4">
        <v>50.545748987854246</v>
      </c>
      <c r="Q4">
        <v>2.766206244087039</v>
      </c>
      <c r="R4">
        <v>10.767870019483679</v>
      </c>
      <c r="S4">
        <v>6.6981520922956594</v>
      </c>
      <c r="T4">
        <v>0</v>
      </c>
      <c r="U4">
        <v>292.42036515607282</v>
      </c>
      <c r="V4">
        <v>4.7686633663366331</v>
      </c>
      <c r="W4">
        <v>8.8392312640949555</v>
      </c>
      <c r="X4">
        <v>37.47002191677749</v>
      </c>
      <c r="Y4">
        <v>0</v>
      </c>
      <c r="Z4">
        <v>1.6646652000000002</v>
      </c>
      <c r="AA4">
        <v>10.70561232</v>
      </c>
      <c r="AB4">
        <v>3.34519016</v>
      </c>
      <c r="AC4">
        <v>2.4581713600000001</v>
      </c>
      <c r="AD4">
        <v>9.260738400000001</v>
      </c>
      <c r="AE4">
        <v>12.556885224</v>
      </c>
      <c r="AF4">
        <v>0</v>
      </c>
      <c r="AG4">
        <v>0</v>
      </c>
      <c r="AH4">
        <v>35.6477316</v>
      </c>
      <c r="AI4">
        <v>0</v>
      </c>
      <c r="AJ4">
        <v>0</v>
      </c>
      <c r="AK4">
        <v>13.053149999999999</v>
      </c>
      <c r="AL4">
        <v>21.247200000000003</v>
      </c>
      <c r="AM4">
        <v>0</v>
      </c>
      <c r="AN4">
        <v>0</v>
      </c>
      <c r="AO4">
        <v>3.5844480000000001</v>
      </c>
      <c r="AP4">
        <v>2.5704546000000001</v>
      </c>
      <c r="AQ4">
        <v>0</v>
      </c>
      <c r="AR4">
        <v>13.600175999999999</v>
      </c>
      <c r="AS4">
        <v>8.3711795999999996</v>
      </c>
      <c r="AT4">
        <v>0</v>
      </c>
      <c r="AU4">
        <v>0</v>
      </c>
      <c r="AV4">
        <v>0</v>
      </c>
      <c r="AW4">
        <v>15.488281250000002</v>
      </c>
      <c r="AX4">
        <v>1.3918999999999999</v>
      </c>
      <c r="AY4">
        <v>0</v>
      </c>
      <c r="AZ4">
        <v>0</v>
      </c>
      <c r="BA4">
        <v>27.446124104255237</v>
      </c>
      <c r="BB4">
        <f t="shared" ref="BB4:BB67" si="0">SUM(B4:AZ4)-BA4</f>
        <v>843.85939489130817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8.050714285714287</v>
      </c>
      <c r="K5">
        <v>165.0299796841868</v>
      </c>
      <c r="L5">
        <v>63.622730362478073</v>
      </c>
      <c r="M5">
        <v>0</v>
      </c>
      <c r="N5">
        <v>15.003114073426573</v>
      </c>
      <c r="O5">
        <v>50.376937828755111</v>
      </c>
      <c r="P5">
        <v>50.545748987854246</v>
      </c>
      <c r="Q5">
        <v>2.766206244087039</v>
      </c>
      <c r="R5">
        <v>10.767870019483679</v>
      </c>
      <c r="S5">
        <v>6.6981520922956594</v>
      </c>
      <c r="T5">
        <v>0</v>
      </c>
      <c r="U5">
        <v>292.42036515607282</v>
      </c>
      <c r="V5">
        <v>4.7635820484581508</v>
      </c>
      <c r="W5">
        <v>8.8392312640949555</v>
      </c>
      <c r="X5">
        <v>37.47002191677749</v>
      </c>
      <c r="Y5">
        <v>0</v>
      </c>
      <c r="Z5">
        <v>1.6646652000000002</v>
      </c>
      <c r="AA5">
        <v>7.1234299999999999</v>
      </c>
      <c r="AB5">
        <v>3.34519016</v>
      </c>
      <c r="AC5">
        <v>2.4581713600000001</v>
      </c>
      <c r="AD5">
        <v>9.260738400000001</v>
      </c>
      <c r="AE5">
        <v>12.556885224</v>
      </c>
      <c r="AF5">
        <v>0</v>
      </c>
      <c r="AG5">
        <v>0</v>
      </c>
      <c r="AH5">
        <v>35.6477316</v>
      </c>
      <c r="AI5">
        <v>0</v>
      </c>
      <c r="AJ5">
        <v>0</v>
      </c>
      <c r="AK5">
        <v>13.053149999999999</v>
      </c>
      <c r="AL5">
        <v>21.247200000000003</v>
      </c>
      <c r="AM5">
        <v>0</v>
      </c>
      <c r="AN5">
        <v>0</v>
      </c>
      <c r="AO5">
        <v>3.5844480000000001</v>
      </c>
      <c r="AP5">
        <v>1.5943326000000002</v>
      </c>
      <c r="AQ5">
        <v>0</v>
      </c>
      <c r="AR5">
        <v>13.600175999999999</v>
      </c>
      <c r="AS5">
        <v>8.3711795999999996</v>
      </c>
      <c r="AT5">
        <v>0</v>
      </c>
      <c r="AU5">
        <v>0</v>
      </c>
      <c r="AV5">
        <v>0</v>
      </c>
      <c r="AW5">
        <v>15.488281250000002</v>
      </c>
      <c r="AX5">
        <v>1.3918999999999999</v>
      </c>
      <c r="AY5">
        <v>0</v>
      </c>
      <c r="AZ5">
        <v>0</v>
      </c>
      <c r="BA5">
        <v>27.302377334606671</v>
      </c>
      <c r="BB5">
        <f t="shared" si="0"/>
        <v>839.43975602307819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8.050714285714287</v>
      </c>
      <c r="K6">
        <v>165.0299796841868</v>
      </c>
      <c r="L6">
        <v>63.622730362478073</v>
      </c>
      <c r="M6">
        <v>0</v>
      </c>
      <c r="N6">
        <v>15.003114073426573</v>
      </c>
      <c r="O6">
        <v>50.376937828755111</v>
      </c>
      <c r="P6">
        <v>50.545748987854246</v>
      </c>
      <c r="Q6">
        <v>2.766206244087039</v>
      </c>
      <c r="R6">
        <v>10.767870019483679</v>
      </c>
      <c r="S6">
        <v>6.6981520922956594</v>
      </c>
      <c r="T6">
        <v>0</v>
      </c>
      <c r="U6">
        <v>292.42036515607282</v>
      </c>
      <c r="V6">
        <v>4.7635820484581508</v>
      </c>
      <c r="W6">
        <v>8.8392312640949555</v>
      </c>
      <c r="X6">
        <v>37.47002191677749</v>
      </c>
      <c r="Y6">
        <v>0</v>
      </c>
      <c r="Z6">
        <v>1.6646652000000002</v>
      </c>
      <c r="AA6">
        <v>7.1234299999999999</v>
      </c>
      <c r="AB6">
        <v>3.34519016</v>
      </c>
      <c r="AC6">
        <v>2.4581713600000001</v>
      </c>
      <c r="AD6">
        <v>9.260738400000001</v>
      </c>
      <c r="AE6">
        <v>12.556885224</v>
      </c>
      <c r="AF6">
        <v>0</v>
      </c>
      <c r="AG6">
        <v>0</v>
      </c>
      <c r="AH6">
        <v>35.6477316</v>
      </c>
      <c r="AI6">
        <v>0</v>
      </c>
      <c r="AJ6">
        <v>0</v>
      </c>
      <c r="AK6">
        <v>13.053149999999999</v>
      </c>
      <c r="AL6">
        <v>21.247200000000003</v>
      </c>
      <c r="AM6">
        <v>0</v>
      </c>
      <c r="AN6">
        <v>0</v>
      </c>
      <c r="AO6">
        <v>3.5844480000000001</v>
      </c>
      <c r="AP6">
        <v>1.5943326000000002</v>
      </c>
      <c r="AQ6">
        <v>0</v>
      </c>
      <c r="AR6">
        <v>13.600175999999999</v>
      </c>
      <c r="AS6">
        <v>8.3711795999999996</v>
      </c>
      <c r="AT6">
        <v>0</v>
      </c>
      <c r="AU6">
        <v>0</v>
      </c>
      <c r="AV6">
        <v>0</v>
      </c>
      <c r="AW6">
        <v>15.488281250000002</v>
      </c>
      <c r="AX6">
        <v>1.3918999999999999</v>
      </c>
      <c r="AY6">
        <v>0</v>
      </c>
      <c r="AZ6">
        <v>0</v>
      </c>
      <c r="BA6">
        <v>27.302377334606671</v>
      </c>
      <c r="BB6">
        <f t="shared" si="0"/>
        <v>839.43975602307819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8.050714285714287</v>
      </c>
      <c r="K7">
        <v>165.0299796841868</v>
      </c>
      <c r="L7">
        <v>63.622730362478073</v>
      </c>
      <c r="M7">
        <v>0</v>
      </c>
      <c r="N7">
        <v>14.722294264339153</v>
      </c>
      <c r="O7">
        <v>50.376937828755111</v>
      </c>
      <c r="P7">
        <v>50.545748987854246</v>
      </c>
      <c r="Q7">
        <v>2.766206244087039</v>
      </c>
      <c r="R7">
        <v>10.767870019483679</v>
      </c>
      <c r="S7">
        <v>6.6981520922956594</v>
      </c>
      <c r="T7">
        <v>0</v>
      </c>
      <c r="U7">
        <v>292.42036515607282</v>
      </c>
      <c r="V7">
        <v>4.7635820484581508</v>
      </c>
      <c r="W7">
        <v>8.8392312640949555</v>
      </c>
      <c r="X7">
        <v>37.47002191677749</v>
      </c>
      <c r="Y7">
        <v>0</v>
      </c>
      <c r="Z7">
        <v>1.6646652000000002</v>
      </c>
      <c r="AA7">
        <v>7.1234299999999999</v>
      </c>
      <c r="AB7">
        <v>3.34519016</v>
      </c>
      <c r="AC7">
        <v>2.4581713600000001</v>
      </c>
      <c r="AD7">
        <v>9.260738400000001</v>
      </c>
      <c r="AE7">
        <v>12.556885224</v>
      </c>
      <c r="AF7">
        <v>0</v>
      </c>
      <c r="AG7">
        <v>0</v>
      </c>
      <c r="AH7">
        <v>35.6477316</v>
      </c>
      <c r="AI7">
        <v>0</v>
      </c>
      <c r="AJ7">
        <v>0</v>
      </c>
      <c r="AK7">
        <v>13.053149999999999</v>
      </c>
      <c r="AL7">
        <v>21.247200000000003</v>
      </c>
      <c r="AM7">
        <v>0</v>
      </c>
      <c r="AN7">
        <v>0</v>
      </c>
      <c r="AO7">
        <v>3.5844480000000001</v>
      </c>
      <c r="AP7">
        <v>1.5943326000000002</v>
      </c>
      <c r="AQ7">
        <v>0</v>
      </c>
      <c r="AR7">
        <v>10.094975999999999</v>
      </c>
      <c r="AS7">
        <v>8.3711795999999996</v>
      </c>
      <c r="AT7">
        <v>0</v>
      </c>
      <c r="AU7">
        <v>0</v>
      </c>
      <c r="AV7">
        <v>0</v>
      </c>
      <c r="AW7">
        <v>15.488281250000002</v>
      </c>
      <c r="AX7">
        <v>1.3918999999999999</v>
      </c>
      <c r="AY7">
        <v>0</v>
      </c>
      <c r="AZ7">
        <v>0</v>
      </c>
      <c r="BA7">
        <v>27.183117647115179</v>
      </c>
      <c r="BB7">
        <f t="shared" si="0"/>
        <v>835.7729959014822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8.050714285714287</v>
      </c>
      <c r="K8">
        <v>165.0299796841868</v>
      </c>
      <c r="L8">
        <v>63.622730362478073</v>
      </c>
      <c r="M8">
        <v>0</v>
      </c>
      <c r="N8">
        <v>14.722294264339153</v>
      </c>
      <c r="O8">
        <v>50.376937828755111</v>
      </c>
      <c r="P8">
        <v>50.545748987854246</v>
      </c>
      <c r="Q8">
        <v>2.766206244087039</v>
      </c>
      <c r="R8">
        <v>10.767870019483679</v>
      </c>
      <c r="S8">
        <v>6.6981520922956594</v>
      </c>
      <c r="T8">
        <v>0</v>
      </c>
      <c r="U8">
        <v>292.42036515607282</v>
      </c>
      <c r="V8">
        <v>4.7609603742432585</v>
      </c>
      <c r="W8">
        <v>8.8392312640949555</v>
      </c>
      <c r="X8">
        <v>37.47002191677749</v>
      </c>
      <c r="Y8">
        <v>0</v>
      </c>
      <c r="Z8">
        <v>1.6646652000000002</v>
      </c>
      <c r="AA8">
        <v>7.1234299999999999</v>
      </c>
      <c r="AB8">
        <v>3.34519016</v>
      </c>
      <c r="AC8">
        <v>2.4581713600000001</v>
      </c>
      <c r="AD8">
        <v>9.260738400000001</v>
      </c>
      <c r="AE8">
        <v>12.556885224</v>
      </c>
      <c r="AF8">
        <v>0</v>
      </c>
      <c r="AG8">
        <v>0</v>
      </c>
      <c r="AH8">
        <v>32.472629999999995</v>
      </c>
      <c r="AI8">
        <v>0</v>
      </c>
      <c r="AJ8">
        <v>0</v>
      </c>
      <c r="AK8">
        <v>13.053149999999999</v>
      </c>
      <c r="AL8">
        <v>21.247200000000003</v>
      </c>
      <c r="AM8">
        <v>0</v>
      </c>
      <c r="AN8">
        <v>0</v>
      </c>
      <c r="AO8">
        <v>3.5844480000000001</v>
      </c>
      <c r="AP8">
        <v>1.5943326000000002</v>
      </c>
      <c r="AQ8">
        <v>0</v>
      </c>
      <c r="AR8">
        <v>10.094975999999999</v>
      </c>
      <c r="AS8">
        <v>8.3711795999999996</v>
      </c>
      <c r="AT8">
        <v>0</v>
      </c>
      <c r="AU8">
        <v>0</v>
      </c>
      <c r="AV8">
        <v>0</v>
      </c>
      <c r="AW8">
        <v>15.488281250000002</v>
      </c>
      <c r="AX8">
        <v>1.3918999999999999</v>
      </c>
      <c r="AY8">
        <v>0</v>
      </c>
      <c r="AZ8">
        <v>0</v>
      </c>
      <c r="BA8">
        <v>27.083019516307555</v>
      </c>
      <c r="BB8">
        <f t="shared" si="0"/>
        <v>832.69537075807489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8.050714285714287</v>
      </c>
      <c r="K9">
        <v>165.0299796841868</v>
      </c>
      <c r="L9">
        <v>63.622730362478073</v>
      </c>
      <c r="M9">
        <v>0</v>
      </c>
      <c r="N9">
        <v>14.722294264339153</v>
      </c>
      <c r="O9">
        <v>50.376937828755111</v>
      </c>
      <c r="P9">
        <v>50.545748987854246</v>
      </c>
      <c r="Q9">
        <v>2.766206244087039</v>
      </c>
      <c r="R9">
        <v>10.767870019483679</v>
      </c>
      <c r="S9">
        <v>6.6981520922956594</v>
      </c>
      <c r="T9">
        <v>0</v>
      </c>
      <c r="U9">
        <v>292.42036515607282</v>
      </c>
      <c r="V9">
        <v>4.7609603742432585</v>
      </c>
      <c r="W9">
        <v>8.8392312640949555</v>
      </c>
      <c r="X9">
        <v>37.47002191677749</v>
      </c>
      <c r="Y9">
        <v>0</v>
      </c>
      <c r="Z9">
        <v>1.6646652000000002</v>
      </c>
      <c r="AA9">
        <v>3.4112199999999997</v>
      </c>
      <c r="AB9">
        <v>3.34519016</v>
      </c>
      <c r="AC9">
        <v>2.4581713600000001</v>
      </c>
      <c r="AD9">
        <v>9.260738400000001</v>
      </c>
      <c r="AE9">
        <v>12.556885224</v>
      </c>
      <c r="AF9">
        <v>0</v>
      </c>
      <c r="AG9">
        <v>0</v>
      </c>
      <c r="AH9">
        <v>32.472629999999995</v>
      </c>
      <c r="AI9">
        <v>0</v>
      </c>
      <c r="AJ9">
        <v>0</v>
      </c>
      <c r="AK9">
        <v>13.053149999999999</v>
      </c>
      <c r="AL9">
        <v>15.345200000000006</v>
      </c>
      <c r="AM9">
        <v>0</v>
      </c>
      <c r="AN9">
        <v>0</v>
      </c>
      <c r="AO9">
        <v>3.5844480000000001</v>
      </c>
      <c r="AP9">
        <v>1.5943326000000002</v>
      </c>
      <c r="AQ9">
        <v>0</v>
      </c>
      <c r="AR9">
        <v>10.094975999999999</v>
      </c>
      <c r="AS9">
        <v>6.4919351999999995</v>
      </c>
      <c r="AT9">
        <v>0</v>
      </c>
      <c r="AU9">
        <v>0</v>
      </c>
      <c r="AV9">
        <v>0</v>
      </c>
      <c r="AW9">
        <v>15.488281250000002</v>
      </c>
      <c r="AX9">
        <v>1.3918999999999999</v>
      </c>
      <c r="AY9">
        <v>0</v>
      </c>
      <c r="AZ9">
        <v>0</v>
      </c>
      <c r="BA9">
        <v>26.720975550307546</v>
      </c>
      <c r="BB9">
        <f t="shared" si="0"/>
        <v>821.56396032407474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8.050714285714287</v>
      </c>
      <c r="K10">
        <v>165.0299796841868</v>
      </c>
      <c r="L10">
        <v>63.622730362478073</v>
      </c>
      <c r="M10">
        <v>0</v>
      </c>
      <c r="N10">
        <v>14.722294264339153</v>
      </c>
      <c r="O10">
        <v>50.376937828755111</v>
      </c>
      <c r="P10">
        <v>50.545748987854246</v>
      </c>
      <c r="Q10">
        <v>2.766206244087039</v>
      </c>
      <c r="R10">
        <v>10.767870019483679</v>
      </c>
      <c r="S10">
        <v>6.6981520922956594</v>
      </c>
      <c r="T10">
        <v>0</v>
      </c>
      <c r="U10">
        <v>292.42036515607282</v>
      </c>
      <c r="V10">
        <v>4.7712878370941114</v>
      </c>
      <c r="W10">
        <v>8.8392312640949555</v>
      </c>
      <c r="X10">
        <v>37.47002191677749</v>
      </c>
      <c r="Y10">
        <v>0</v>
      </c>
      <c r="Z10">
        <v>1.6646652000000002</v>
      </c>
      <c r="AA10">
        <v>3.4112199999999997</v>
      </c>
      <c r="AB10">
        <v>3.34519016</v>
      </c>
      <c r="AC10">
        <v>2.4581713600000001</v>
      </c>
      <c r="AD10">
        <v>9.260738400000001</v>
      </c>
      <c r="AE10">
        <v>12.556885224</v>
      </c>
      <c r="AF10">
        <v>0</v>
      </c>
      <c r="AG10">
        <v>0</v>
      </c>
      <c r="AH10">
        <v>32.472629999999995</v>
      </c>
      <c r="AI10">
        <v>0</v>
      </c>
      <c r="AJ10">
        <v>0</v>
      </c>
      <c r="AK10">
        <v>13.053149999999999</v>
      </c>
      <c r="AL10">
        <v>15.345200000000006</v>
      </c>
      <c r="AM10">
        <v>0</v>
      </c>
      <c r="AN10">
        <v>0</v>
      </c>
      <c r="AO10">
        <v>3.5844480000000001</v>
      </c>
      <c r="AP10">
        <v>1.5943326000000002</v>
      </c>
      <c r="AQ10">
        <v>0</v>
      </c>
      <c r="AR10">
        <v>10.094975999999999</v>
      </c>
      <c r="AS10">
        <v>6.4919351999999995</v>
      </c>
      <c r="AT10">
        <v>0</v>
      </c>
      <c r="AU10">
        <v>0</v>
      </c>
      <c r="AV10">
        <v>0</v>
      </c>
      <c r="AW10">
        <v>15.488281250000002</v>
      </c>
      <c r="AX10">
        <v>1.3918999999999999</v>
      </c>
      <c r="AY10">
        <v>0</v>
      </c>
      <c r="AZ10">
        <v>0</v>
      </c>
      <c r="BA10">
        <v>26.721300865662524</v>
      </c>
      <c r="BB10">
        <f t="shared" si="0"/>
        <v>821.57396247157055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6.6722571428571431</v>
      </c>
      <c r="J11">
        <v>7.8006690647482007</v>
      </c>
      <c r="K11">
        <v>165.0299796841868</v>
      </c>
      <c r="L11">
        <v>63.622730362478073</v>
      </c>
      <c r="M11">
        <v>0</v>
      </c>
      <c r="N11">
        <v>14.722268863555398</v>
      </c>
      <c r="O11">
        <v>50.376937828755111</v>
      </c>
      <c r="P11">
        <v>50.545748987854246</v>
      </c>
      <c r="Q11">
        <v>2.766206244087039</v>
      </c>
      <c r="R11">
        <v>10.767870019483679</v>
      </c>
      <c r="S11">
        <v>6.6981520922956594</v>
      </c>
      <c r="T11">
        <v>0</v>
      </c>
      <c r="U11">
        <v>292.42036515607282</v>
      </c>
      <c r="V11">
        <v>4.7712878370941114</v>
      </c>
      <c r="W11">
        <v>8.8392312640949555</v>
      </c>
      <c r="X11">
        <v>37.47002191677749</v>
      </c>
      <c r="Y11">
        <v>0</v>
      </c>
      <c r="Z11">
        <v>1.6646652000000002</v>
      </c>
      <c r="AA11">
        <v>3.4112199999999997</v>
      </c>
      <c r="AB11">
        <v>3.34519016</v>
      </c>
      <c r="AC11">
        <v>2.4581713600000001</v>
      </c>
      <c r="AD11">
        <v>9.260738400000001</v>
      </c>
      <c r="AE11">
        <v>12.556885224</v>
      </c>
      <c r="AF11">
        <v>0</v>
      </c>
      <c r="AG11">
        <v>0</v>
      </c>
      <c r="AH11">
        <v>32.472629999999995</v>
      </c>
      <c r="AI11">
        <v>0</v>
      </c>
      <c r="AJ11">
        <v>0</v>
      </c>
      <c r="AK11">
        <v>13.053149999999999</v>
      </c>
      <c r="AL11">
        <v>15.345200000000006</v>
      </c>
      <c r="AM11">
        <v>0</v>
      </c>
      <c r="AN11">
        <v>0</v>
      </c>
      <c r="AO11">
        <v>3.5844480000000001</v>
      </c>
      <c r="AP11">
        <v>2.1149309999999999</v>
      </c>
      <c r="AQ11">
        <v>0</v>
      </c>
      <c r="AR11">
        <v>10.515599999999999</v>
      </c>
      <c r="AS11">
        <v>6.4919351999999995</v>
      </c>
      <c r="AT11">
        <v>0</v>
      </c>
      <c r="AU11">
        <v>0</v>
      </c>
      <c r="AV11">
        <v>8.5307984313725491</v>
      </c>
      <c r="AW11">
        <v>15</v>
      </c>
      <c r="AX11">
        <v>1.3918999999999999</v>
      </c>
      <c r="AY11">
        <v>0</v>
      </c>
      <c r="AZ11">
        <v>0</v>
      </c>
      <c r="BA11">
        <v>27.206587935368461</v>
      </c>
      <c r="BB11">
        <f t="shared" si="0"/>
        <v>836.49460150434436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6.6722571428571431</v>
      </c>
      <c r="J12">
        <v>7.8006690647482007</v>
      </c>
      <c r="K12">
        <v>165.0299796841868</v>
      </c>
      <c r="L12">
        <v>63.622730362478073</v>
      </c>
      <c r="M12">
        <v>0</v>
      </c>
      <c r="N12">
        <v>14.722268863555398</v>
      </c>
      <c r="O12">
        <v>50.376937828755111</v>
      </c>
      <c r="P12">
        <v>50.545748987854246</v>
      </c>
      <c r="Q12">
        <v>2.766206244087039</v>
      </c>
      <c r="R12">
        <v>10.767870019483679</v>
      </c>
      <c r="S12">
        <v>6.6981520922956594</v>
      </c>
      <c r="T12">
        <v>0</v>
      </c>
      <c r="U12">
        <v>292.42036515607282</v>
      </c>
      <c r="V12">
        <v>4.7712878370941114</v>
      </c>
      <c r="W12">
        <v>8.8392312640949555</v>
      </c>
      <c r="X12">
        <v>37.47002191677749</v>
      </c>
      <c r="Y12">
        <v>0</v>
      </c>
      <c r="Z12">
        <v>1.6646652000000002</v>
      </c>
      <c r="AA12">
        <v>0</v>
      </c>
      <c r="AB12">
        <v>3.34519016</v>
      </c>
      <c r="AC12">
        <v>2.4581713600000001</v>
      </c>
      <c r="AD12">
        <v>9.260738400000001</v>
      </c>
      <c r="AE12">
        <v>12.556885224</v>
      </c>
      <c r="AF12">
        <v>0</v>
      </c>
      <c r="AG12">
        <v>0</v>
      </c>
      <c r="AH12">
        <v>32.472629999999995</v>
      </c>
      <c r="AI12">
        <v>0</v>
      </c>
      <c r="AJ12">
        <v>0</v>
      </c>
      <c r="AK12">
        <v>13.053149999999999</v>
      </c>
      <c r="AL12">
        <v>15.345200000000006</v>
      </c>
      <c r="AM12">
        <v>0</v>
      </c>
      <c r="AN12">
        <v>0</v>
      </c>
      <c r="AO12">
        <v>3.5844480000000001</v>
      </c>
      <c r="AP12">
        <v>2.1149309999999999</v>
      </c>
      <c r="AQ12">
        <v>0</v>
      </c>
      <c r="AR12">
        <v>10.515599999999999</v>
      </c>
      <c r="AS12">
        <v>6.4919351999999995</v>
      </c>
      <c r="AT12">
        <v>0</v>
      </c>
      <c r="AU12">
        <v>0</v>
      </c>
      <c r="AV12">
        <v>8.5307984313725491</v>
      </c>
      <c r="AW12">
        <v>15</v>
      </c>
      <c r="AX12">
        <v>1.3918999999999999</v>
      </c>
      <c r="AY12">
        <v>0</v>
      </c>
      <c r="AZ12">
        <v>0</v>
      </c>
      <c r="BA12">
        <v>27.099134505368461</v>
      </c>
      <c r="BB12">
        <f t="shared" si="0"/>
        <v>833.19083493434437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6.6722571428571431</v>
      </c>
      <c r="J13">
        <v>7.8006690647482007</v>
      </c>
      <c r="K13">
        <v>165.0299796841868</v>
      </c>
      <c r="L13">
        <v>63.622730362478073</v>
      </c>
      <c r="M13">
        <v>0</v>
      </c>
      <c r="N13">
        <v>14.722268863555398</v>
      </c>
      <c r="O13">
        <v>50.376937828755111</v>
      </c>
      <c r="P13">
        <v>50.545748987854246</v>
      </c>
      <c r="Q13">
        <v>2.766206244087039</v>
      </c>
      <c r="R13">
        <v>10.767870019483679</v>
      </c>
      <c r="S13">
        <v>6.6981520922956594</v>
      </c>
      <c r="T13">
        <v>0</v>
      </c>
      <c r="U13">
        <v>292.42036515607282</v>
      </c>
      <c r="V13">
        <v>4.7712878370941114</v>
      </c>
      <c r="W13">
        <v>8.8392312640949555</v>
      </c>
      <c r="X13">
        <v>37.47002191677749</v>
      </c>
      <c r="Y13">
        <v>0</v>
      </c>
      <c r="Z13">
        <v>1.6646652000000002</v>
      </c>
      <c r="AA13">
        <v>0</v>
      </c>
      <c r="AB13">
        <v>3.34519016</v>
      </c>
      <c r="AC13">
        <v>2.4581713600000001</v>
      </c>
      <c r="AD13">
        <v>9.260738400000001</v>
      </c>
      <c r="AE13">
        <v>12.556885224</v>
      </c>
      <c r="AF13">
        <v>0</v>
      </c>
      <c r="AG13">
        <v>0</v>
      </c>
      <c r="AH13">
        <v>35.6477316</v>
      </c>
      <c r="AI13">
        <v>0</v>
      </c>
      <c r="AJ13">
        <v>0</v>
      </c>
      <c r="AK13">
        <v>13.053149999999999</v>
      </c>
      <c r="AL13">
        <v>15.345200000000006</v>
      </c>
      <c r="AM13">
        <v>0</v>
      </c>
      <c r="AN13">
        <v>0</v>
      </c>
      <c r="AO13">
        <v>3.5844480000000001</v>
      </c>
      <c r="AP13">
        <v>3.0910529999999996</v>
      </c>
      <c r="AQ13">
        <v>0</v>
      </c>
      <c r="AR13">
        <v>10.515599999999999</v>
      </c>
      <c r="AS13">
        <v>6.4919351999999995</v>
      </c>
      <c r="AT13">
        <v>0</v>
      </c>
      <c r="AU13">
        <v>0</v>
      </c>
      <c r="AV13">
        <v>8.5307984313725491</v>
      </c>
      <c r="AW13">
        <v>15</v>
      </c>
      <c r="AX13">
        <v>1.3918999999999999</v>
      </c>
      <c r="AY13">
        <v>0</v>
      </c>
      <c r="AZ13">
        <v>0</v>
      </c>
      <c r="BA13">
        <v>27.229897769368463</v>
      </c>
      <c r="BB13">
        <f t="shared" si="0"/>
        <v>837.21129527034452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6.6722571428571431</v>
      </c>
      <c r="J14">
        <v>7.8006690647482007</v>
      </c>
      <c r="K14">
        <v>165.0299796841868</v>
      </c>
      <c r="L14">
        <v>63.622730362478073</v>
      </c>
      <c r="M14">
        <v>0</v>
      </c>
      <c r="N14">
        <v>14.722268863555398</v>
      </c>
      <c r="O14">
        <v>50.376937828755111</v>
      </c>
      <c r="P14">
        <v>50.545748987854246</v>
      </c>
      <c r="Q14">
        <v>2.766206244087039</v>
      </c>
      <c r="R14">
        <v>10.767870019483679</v>
      </c>
      <c r="S14">
        <v>6.6981520922956594</v>
      </c>
      <c r="T14">
        <v>0</v>
      </c>
      <c r="U14">
        <v>292.42036515607282</v>
      </c>
      <c r="V14">
        <v>4.7712878370941114</v>
      </c>
      <c r="W14">
        <v>8.8392312640949555</v>
      </c>
      <c r="X14">
        <v>37.47002191677749</v>
      </c>
      <c r="Y14">
        <v>0</v>
      </c>
      <c r="Z14">
        <v>1.6646652000000002</v>
      </c>
      <c r="AA14">
        <v>0</v>
      </c>
      <c r="AB14">
        <v>3.34519016</v>
      </c>
      <c r="AC14">
        <v>2.4581713600000001</v>
      </c>
      <c r="AD14">
        <v>9.260738400000001</v>
      </c>
      <c r="AE14">
        <v>12.556885224</v>
      </c>
      <c r="AF14">
        <v>0</v>
      </c>
      <c r="AG14">
        <v>0</v>
      </c>
      <c r="AH14">
        <v>35.6477316</v>
      </c>
      <c r="AI14">
        <v>0</v>
      </c>
      <c r="AJ14">
        <v>0</v>
      </c>
      <c r="AK14">
        <v>13.053149999999999</v>
      </c>
      <c r="AL14">
        <v>15.345200000000006</v>
      </c>
      <c r="AM14">
        <v>0</v>
      </c>
      <c r="AN14">
        <v>0</v>
      </c>
      <c r="AO14">
        <v>3.5844480000000001</v>
      </c>
      <c r="AP14">
        <v>3.0910529999999996</v>
      </c>
      <c r="AQ14">
        <v>0</v>
      </c>
      <c r="AR14">
        <v>10.515599999999999</v>
      </c>
      <c r="AS14">
        <v>6.4919351999999995</v>
      </c>
      <c r="AT14">
        <v>0</v>
      </c>
      <c r="AU14">
        <v>0</v>
      </c>
      <c r="AV14">
        <v>8.5307984313725491</v>
      </c>
      <c r="AW14">
        <v>15</v>
      </c>
      <c r="AX14">
        <v>1.3918999999999999</v>
      </c>
      <c r="AY14">
        <v>0</v>
      </c>
      <c r="AZ14">
        <v>0</v>
      </c>
      <c r="BA14">
        <v>27.229897769368463</v>
      </c>
      <c r="BB14">
        <f t="shared" si="0"/>
        <v>837.21129527034452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165.0299796841868</v>
      </c>
      <c r="L15">
        <v>63.622730362478073</v>
      </c>
      <c r="M15">
        <v>0</v>
      </c>
      <c r="N15">
        <v>14.722268863555398</v>
      </c>
      <c r="O15">
        <v>50.376937828755111</v>
      </c>
      <c r="P15">
        <v>50.545748987854246</v>
      </c>
      <c r="Q15">
        <v>2.766206244087039</v>
      </c>
      <c r="R15">
        <v>10.767870019483679</v>
      </c>
      <c r="S15">
        <v>6.6981520922956594</v>
      </c>
      <c r="T15">
        <v>0</v>
      </c>
      <c r="U15">
        <v>292.42036515607282</v>
      </c>
      <c r="V15">
        <v>4.7712878370941114</v>
      </c>
      <c r="W15">
        <v>8.8392312640949555</v>
      </c>
      <c r="X15">
        <v>37.47002191677749</v>
      </c>
      <c r="Y15">
        <v>0</v>
      </c>
      <c r="Z15">
        <v>1.6646652000000002</v>
      </c>
      <c r="AA15">
        <v>0</v>
      </c>
      <c r="AB15">
        <v>3.34519016</v>
      </c>
      <c r="AC15">
        <v>2.4581713600000001</v>
      </c>
      <c r="AD15">
        <v>9.260738400000001</v>
      </c>
      <c r="AE15">
        <v>12.556885224</v>
      </c>
      <c r="AF15">
        <v>0</v>
      </c>
      <c r="AG15">
        <v>0</v>
      </c>
      <c r="AH15">
        <v>35.6477316</v>
      </c>
      <c r="AI15">
        <v>0</v>
      </c>
      <c r="AJ15">
        <v>0</v>
      </c>
      <c r="AK15">
        <v>13.053149999999999</v>
      </c>
      <c r="AL15">
        <v>15.345200000000006</v>
      </c>
      <c r="AM15">
        <v>0</v>
      </c>
      <c r="AN15">
        <v>0</v>
      </c>
      <c r="AO15">
        <v>3.5844480000000001</v>
      </c>
      <c r="AP15">
        <v>2.1149309999999999</v>
      </c>
      <c r="AQ15">
        <v>0</v>
      </c>
      <c r="AR15">
        <v>9.2537280000000006</v>
      </c>
      <c r="AS15">
        <v>6.4919351999999995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25.9622836619378</v>
      </c>
      <c r="BB15">
        <f t="shared" si="0"/>
        <v>798.23719073879738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165.0299796841868</v>
      </c>
      <c r="L16">
        <v>63.622730362478073</v>
      </c>
      <c r="M16">
        <v>0</v>
      </c>
      <c r="N16">
        <v>14.722268863555398</v>
      </c>
      <c r="O16">
        <v>50.376937828755111</v>
      </c>
      <c r="P16">
        <v>50.545748987854246</v>
      </c>
      <c r="Q16">
        <v>2.766206244087039</v>
      </c>
      <c r="R16">
        <v>10.767870019483679</v>
      </c>
      <c r="S16">
        <v>6.6981520922956594</v>
      </c>
      <c r="T16">
        <v>0</v>
      </c>
      <c r="U16">
        <v>292.42036515607282</v>
      </c>
      <c r="V16">
        <v>4.7712878370941114</v>
      </c>
      <c r="W16">
        <v>8.8392312640949555</v>
      </c>
      <c r="X16">
        <v>37.47002191677749</v>
      </c>
      <c r="Y16">
        <v>0</v>
      </c>
      <c r="Z16">
        <v>1.6646652000000002</v>
      </c>
      <c r="AA16">
        <v>0</v>
      </c>
      <c r="AB16">
        <v>3.34519016</v>
      </c>
      <c r="AC16">
        <v>2.4581713600000001</v>
      </c>
      <c r="AD16">
        <v>9.260738400000001</v>
      </c>
      <c r="AE16">
        <v>12.556885224</v>
      </c>
      <c r="AF16">
        <v>0</v>
      </c>
      <c r="AG16">
        <v>0</v>
      </c>
      <c r="AH16">
        <v>35.6477316</v>
      </c>
      <c r="AI16">
        <v>0</v>
      </c>
      <c r="AJ16">
        <v>0</v>
      </c>
      <c r="AK16">
        <v>13.053149999999999</v>
      </c>
      <c r="AL16">
        <v>15.345200000000006</v>
      </c>
      <c r="AM16">
        <v>0</v>
      </c>
      <c r="AN16">
        <v>0</v>
      </c>
      <c r="AO16">
        <v>3.5844480000000001</v>
      </c>
      <c r="AP16">
        <v>2.1149309999999999</v>
      </c>
      <c r="AQ16">
        <v>0</v>
      </c>
      <c r="AR16">
        <v>9.2537280000000006</v>
      </c>
      <c r="AS16">
        <v>6.4919351999999995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25.9622836619378</v>
      </c>
      <c r="BB16">
        <f t="shared" si="0"/>
        <v>798.23719073879738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165.0299796841868</v>
      </c>
      <c r="L17">
        <v>63.622730362478073</v>
      </c>
      <c r="M17">
        <v>0</v>
      </c>
      <c r="N17">
        <v>14.722268863555398</v>
      </c>
      <c r="O17">
        <v>50.376937828755111</v>
      </c>
      <c r="P17">
        <v>50.545748987854246</v>
      </c>
      <c r="Q17">
        <v>2.766206244087039</v>
      </c>
      <c r="R17">
        <v>10.767870019483679</v>
      </c>
      <c r="S17">
        <v>6.6981520922956594</v>
      </c>
      <c r="T17">
        <v>0</v>
      </c>
      <c r="U17">
        <v>292.42036515607282</v>
      </c>
      <c r="V17">
        <v>4.7712878370941114</v>
      </c>
      <c r="W17">
        <v>8.8392312640949555</v>
      </c>
      <c r="X17">
        <v>37.47002191677749</v>
      </c>
      <c r="Y17">
        <v>0</v>
      </c>
      <c r="Z17">
        <v>1.6646652000000002</v>
      </c>
      <c r="AA17">
        <v>0</v>
      </c>
      <c r="AB17">
        <v>3.34519016</v>
      </c>
      <c r="AC17">
        <v>2.4581713600000001</v>
      </c>
      <c r="AD17">
        <v>9.260738400000001</v>
      </c>
      <c r="AE17">
        <v>12.556885224</v>
      </c>
      <c r="AF17">
        <v>0</v>
      </c>
      <c r="AG17">
        <v>0</v>
      </c>
      <c r="AH17">
        <v>35.6477316</v>
      </c>
      <c r="AI17">
        <v>0</v>
      </c>
      <c r="AJ17">
        <v>0</v>
      </c>
      <c r="AK17">
        <v>13.053149999999999</v>
      </c>
      <c r="AL17">
        <v>15.345200000000006</v>
      </c>
      <c r="AM17">
        <v>0</v>
      </c>
      <c r="AN17">
        <v>0</v>
      </c>
      <c r="AO17">
        <v>3.5844480000000001</v>
      </c>
      <c r="AP17">
        <v>2.1149309999999999</v>
      </c>
      <c r="AQ17">
        <v>0</v>
      </c>
      <c r="AR17">
        <v>9.2537280000000006</v>
      </c>
      <c r="AS17">
        <v>6.4919351999999995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25.9622836619378</v>
      </c>
      <c r="BB17">
        <f t="shared" si="0"/>
        <v>798.23719073879738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165.0299796841868</v>
      </c>
      <c r="L18">
        <v>63.622730362478073</v>
      </c>
      <c r="M18">
        <v>0</v>
      </c>
      <c r="N18">
        <v>14.722268863555398</v>
      </c>
      <c r="O18">
        <v>50.376937828755111</v>
      </c>
      <c r="P18">
        <v>50.545748987854246</v>
      </c>
      <c r="Q18">
        <v>2.766206244087039</v>
      </c>
      <c r="R18">
        <v>10.767870019483679</v>
      </c>
      <c r="S18">
        <v>6.6981520922956594</v>
      </c>
      <c r="T18">
        <v>0</v>
      </c>
      <c r="U18">
        <v>292.42036515607282</v>
      </c>
      <c r="V18">
        <v>4.7712878370941114</v>
      </c>
      <c r="W18">
        <v>8.8392312640949555</v>
      </c>
      <c r="X18">
        <v>37.47002191677749</v>
      </c>
      <c r="Y18">
        <v>0</v>
      </c>
      <c r="Z18">
        <v>1.6646652000000002</v>
      </c>
      <c r="AA18">
        <v>0</v>
      </c>
      <c r="AB18">
        <v>3.34519016</v>
      </c>
      <c r="AC18">
        <v>4.9163427200000003</v>
      </c>
      <c r="AD18">
        <v>9.260738400000001</v>
      </c>
      <c r="AE18">
        <v>12.556885224</v>
      </c>
      <c r="AF18">
        <v>0</v>
      </c>
      <c r="AG18">
        <v>0</v>
      </c>
      <c r="AH18">
        <v>35.6477316</v>
      </c>
      <c r="AI18">
        <v>0</v>
      </c>
      <c r="AJ18">
        <v>0</v>
      </c>
      <c r="AK18">
        <v>13.053149999999999</v>
      </c>
      <c r="AL18">
        <v>15.345200000000006</v>
      </c>
      <c r="AM18">
        <v>0</v>
      </c>
      <c r="AN18">
        <v>0</v>
      </c>
      <c r="AO18">
        <v>3.5844480000000001</v>
      </c>
      <c r="AP18">
        <v>2.1149309999999999</v>
      </c>
      <c r="AQ18">
        <v>0</v>
      </c>
      <c r="AR18">
        <v>9.2537280000000006</v>
      </c>
      <c r="AS18">
        <v>6.4919351999999995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26.0397160699378</v>
      </c>
      <c r="BB18">
        <f t="shared" si="0"/>
        <v>800.61792969079738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165.0299796841868</v>
      </c>
      <c r="L19">
        <v>63.622730362478073</v>
      </c>
      <c r="M19">
        <v>0</v>
      </c>
      <c r="N19">
        <v>14.722268863555398</v>
      </c>
      <c r="O19">
        <v>50.376937828755111</v>
      </c>
      <c r="P19">
        <v>50.545748987854246</v>
      </c>
      <c r="Q19">
        <v>2.766206244087039</v>
      </c>
      <c r="R19">
        <v>10.767870019483679</v>
      </c>
      <c r="S19">
        <v>6.6981520922956594</v>
      </c>
      <c r="T19">
        <v>0</v>
      </c>
      <c r="U19">
        <v>292.42036515607282</v>
      </c>
      <c r="V19">
        <v>4.7712878370941114</v>
      </c>
      <c r="W19">
        <v>8.8392312640949555</v>
      </c>
      <c r="X19">
        <v>37.47002191677749</v>
      </c>
      <c r="Y19">
        <v>0</v>
      </c>
      <c r="Z19">
        <v>1.6646652000000002</v>
      </c>
      <c r="AA19">
        <v>0</v>
      </c>
      <c r="AB19">
        <v>6.6903803199999992</v>
      </c>
      <c r="AC19">
        <v>4.9163427200000003</v>
      </c>
      <c r="AD19">
        <v>9.260738400000001</v>
      </c>
      <c r="AE19">
        <v>12.556885224</v>
      </c>
      <c r="AF19">
        <v>0</v>
      </c>
      <c r="AG19">
        <v>0</v>
      </c>
      <c r="AH19">
        <v>35.6477316</v>
      </c>
      <c r="AI19">
        <v>0</v>
      </c>
      <c r="AJ19">
        <v>0</v>
      </c>
      <c r="AK19">
        <v>13.053149999999999</v>
      </c>
      <c r="AL19">
        <v>15.345200000000006</v>
      </c>
      <c r="AM19">
        <v>0</v>
      </c>
      <c r="AN19">
        <v>0</v>
      </c>
      <c r="AO19">
        <v>3.5844480000000001</v>
      </c>
      <c r="AP19">
        <v>2.1149309999999999</v>
      </c>
      <c r="AQ19">
        <v>0</v>
      </c>
      <c r="AR19">
        <v>9.2537280000000006</v>
      </c>
      <c r="AS19">
        <v>6.4919351999999995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26.145089747937799</v>
      </c>
      <c r="BB19">
        <f t="shared" si="0"/>
        <v>803.85774617279731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165.0299796841868</v>
      </c>
      <c r="L20">
        <v>63.622730362478073</v>
      </c>
      <c r="M20">
        <v>0</v>
      </c>
      <c r="N20">
        <v>14.722268863555398</v>
      </c>
      <c r="O20">
        <v>50.376937828755111</v>
      </c>
      <c r="P20">
        <v>50.545748987854246</v>
      </c>
      <c r="Q20">
        <v>2.766206244087039</v>
      </c>
      <c r="R20">
        <v>10.767870019483679</v>
      </c>
      <c r="S20">
        <v>6.6981520922956594</v>
      </c>
      <c r="T20">
        <v>0</v>
      </c>
      <c r="U20">
        <v>292.42036515607282</v>
      </c>
      <c r="V20">
        <v>4.7712878370941114</v>
      </c>
      <c r="W20">
        <v>8.8392312640949555</v>
      </c>
      <c r="X20">
        <v>37.47002191677749</v>
      </c>
      <c r="Y20">
        <v>0</v>
      </c>
      <c r="Z20">
        <v>1.6646652000000002</v>
      </c>
      <c r="AA20">
        <v>0</v>
      </c>
      <c r="AB20">
        <v>6.6903803199999992</v>
      </c>
      <c r="AC20">
        <v>4.9163427200000003</v>
      </c>
      <c r="AD20">
        <v>9.260738400000001</v>
      </c>
      <c r="AE20">
        <v>12.556885224</v>
      </c>
      <c r="AF20">
        <v>0</v>
      </c>
      <c r="AG20">
        <v>0</v>
      </c>
      <c r="AH20">
        <v>35.6477316</v>
      </c>
      <c r="AI20">
        <v>0</v>
      </c>
      <c r="AJ20">
        <v>0</v>
      </c>
      <c r="AK20">
        <v>13.053149999999999</v>
      </c>
      <c r="AL20">
        <v>15.345200000000006</v>
      </c>
      <c r="AM20">
        <v>0</v>
      </c>
      <c r="AN20">
        <v>0</v>
      </c>
      <c r="AO20">
        <v>3.5844480000000001</v>
      </c>
      <c r="AP20">
        <v>2.1149309999999999</v>
      </c>
      <c r="AQ20">
        <v>0</v>
      </c>
      <c r="AR20">
        <v>9.2537280000000006</v>
      </c>
      <c r="AS20">
        <v>6.4919351999999995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26.145089747937799</v>
      </c>
      <c r="BB20">
        <f t="shared" si="0"/>
        <v>803.85774617279731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165.0299796841868</v>
      </c>
      <c r="L21">
        <v>63.622730362478073</v>
      </c>
      <c r="M21">
        <v>0</v>
      </c>
      <c r="N21">
        <v>14.722268863555398</v>
      </c>
      <c r="O21">
        <v>50.376937828755111</v>
      </c>
      <c r="P21">
        <v>50.545748987854246</v>
      </c>
      <c r="Q21">
        <v>2.766206244087039</v>
      </c>
      <c r="R21">
        <v>10.767870019483679</v>
      </c>
      <c r="S21">
        <v>6.6981520922956594</v>
      </c>
      <c r="T21">
        <v>0</v>
      </c>
      <c r="U21">
        <v>292.42036515607282</v>
      </c>
      <c r="V21">
        <v>4.7712878370941114</v>
      </c>
      <c r="W21">
        <v>8.8392312640949555</v>
      </c>
      <c r="X21">
        <v>37.47002191677749</v>
      </c>
      <c r="Y21">
        <v>0</v>
      </c>
      <c r="Z21">
        <v>1.6646652000000002</v>
      </c>
      <c r="AA21">
        <v>0</v>
      </c>
      <c r="AB21">
        <v>6.6903803199999992</v>
      </c>
      <c r="AC21">
        <v>4.9163427200000003</v>
      </c>
      <c r="AD21">
        <v>9.260738400000001</v>
      </c>
      <c r="AE21">
        <v>12.556885224</v>
      </c>
      <c r="AF21">
        <v>0</v>
      </c>
      <c r="AG21">
        <v>0</v>
      </c>
      <c r="AH21">
        <v>35.6477316</v>
      </c>
      <c r="AI21">
        <v>0</v>
      </c>
      <c r="AJ21">
        <v>0</v>
      </c>
      <c r="AK21">
        <v>13.053149999999999</v>
      </c>
      <c r="AL21">
        <v>15.345200000000006</v>
      </c>
      <c r="AM21">
        <v>0</v>
      </c>
      <c r="AN21">
        <v>0</v>
      </c>
      <c r="AO21">
        <v>3.5844480000000001</v>
      </c>
      <c r="AP21">
        <v>2.1149309999999999</v>
      </c>
      <c r="AQ21">
        <v>0</v>
      </c>
      <c r="AR21">
        <v>9.2537280000000006</v>
      </c>
      <c r="AS21">
        <v>6.4919351999999995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26.118884747937798</v>
      </c>
      <c r="BB21">
        <f t="shared" si="0"/>
        <v>803.05205117279729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165.0299796841868</v>
      </c>
      <c r="L22">
        <v>63.622730362478073</v>
      </c>
      <c r="M22">
        <v>0</v>
      </c>
      <c r="N22">
        <v>14.722268863555398</v>
      </c>
      <c r="O22">
        <v>50.376937828755111</v>
      </c>
      <c r="P22">
        <v>50.545748987854246</v>
      </c>
      <c r="Q22">
        <v>2.766206244087039</v>
      </c>
      <c r="R22">
        <v>10.767870019483679</v>
      </c>
      <c r="S22">
        <v>6.6981520922956594</v>
      </c>
      <c r="T22">
        <v>0</v>
      </c>
      <c r="U22">
        <v>292.42036515607282</v>
      </c>
      <c r="V22">
        <v>4.7712878370941114</v>
      </c>
      <c r="W22">
        <v>8.8392312640949555</v>
      </c>
      <c r="X22">
        <v>37.47002191677749</v>
      </c>
      <c r="Y22">
        <v>0</v>
      </c>
      <c r="Z22">
        <v>1.6646652000000002</v>
      </c>
      <c r="AA22">
        <v>0</v>
      </c>
      <c r="AB22">
        <v>6.6903803199999992</v>
      </c>
      <c r="AC22">
        <v>4.9163427200000003</v>
      </c>
      <c r="AD22">
        <v>9.260738400000001</v>
      </c>
      <c r="AE22">
        <v>12.556885224</v>
      </c>
      <c r="AF22">
        <v>0</v>
      </c>
      <c r="AG22">
        <v>0</v>
      </c>
      <c r="AH22">
        <v>35.6477316</v>
      </c>
      <c r="AI22">
        <v>0</v>
      </c>
      <c r="AJ22">
        <v>0</v>
      </c>
      <c r="AK22">
        <v>13.053149999999999</v>
      </c>
      <c r="AL22">
        <v>15.345200000000006</v>
      </c>
      <c r="AM22">
        <v>0</v>
      </c>
      <c r="AN22">
        <v>0</v>
      </c>
      <c r="AO22">
        <v>3.5844480000000001</v>
      </c>
      <c r="AP22">
        <v>2.1149309999999999</v>
      </c>
      <c r="AQ22">
        <v>0</v>
      </c>
      <c r="AR22">
        <v>9.2537280000000006</v>
      </c>
      <c r="AS22">
        <v>6.4919351999999995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26.118884747937798</v>
      </c>
      <c r="BB22">
        <f t="shared" si="0"/>
        <v>803.05205117279729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165.0299796841868</v>
      </c>
      <c r="L23">
        <v>63.622730362478073</v>
      </c>
      <c r="M23">
        <v>0</v>
      </c>
      <c r="N23">
        <v>14.722268863555398</v>
      </c>
      <c r="O23">
        <v>50.376937828755111</v>
      </c>
      <c r="P23">
        <v>50.545748987854246</v>
      </c>
      <c r="Q23">
        <v>2.766206244087039</v>
      </c>
      <c r="R23">
        <v>10.767870019483679</v>
      </c>
      <c r="S23">
        <v>6.6981520922956594</v>
      </c>
      <c r="T23">
        <v>0</v>
      </c>
      <c r="U23">
        <v>292.42036515607282</v>
      </c>
      <c r="V23">
        <v>4.7712878370941114</v>
      </c>
      <c r="W23">
        <v>8.8392312640949555</v>
      </c>
      <c r="X23">
        <v>37.47002191677749</v>
      </c>
      <c r="Y23">
        <v>0</v>
      </c>
      <c r="Z23">
        <v>1.6646652000000002</v>
      </c>
      <c r="AA23">
        <v>3.2105600000000001</v>
      </c>
      <c r="AB23">
        <v>6.6903803199999992</v>
      </c>
      <c r="AC23">
        <v>4.9163427200000003</v>
      </c>
      <c r="AD23">
        <v>9.260738400000001</v>
      </c>
      <c r="AE23">
        <v>12.556885224</v>
      </c>
      <c r="AF23">
        <v>0</v>
      </c>
      <c r="AG23">
        <v>0</v>
      </c>
      <c r="AH23">
        <v>35.6477316</v>
      </c>
      <c r="AI23">
        <v>0</v>
      </c>
      <c r="AJ23">
        <v>0</v>
      </c>
      <c r="AK23">
        <v>13.053149999999999</v>
      </c>
      <c r="AL23">
        <v>15.345200000000006</v>
      </c>
      <c r="AM23">
        <v>0</v>
      </c>
      <c r="AN23">
        <v>0</v>
      </c>
      <c r="AO23">
        <v>3.5844480000000001</v>
      </c>
      <c r="AP23">
        <v>2.1149309999999999</v>
      </c>
      <c r="AQ23">
        <v>0</v>
      </c>
      <c r="AR23">
        <v>9.2537280000000006</v>
      </c>
      <c r="AS23">
        <v>6.4919351999999995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26.220017387937801</v>
      </c>
      <c r="BB23">
        <f t="shared" si="0"/>
        <v>806.16147853279733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165.0299796841868</v>
      </c>
      <c r="L24">
        <v>63.622730362478073</v>
      </c>
      <c r="M24">
        <v>0</v>
      </c>
      <c r="N24">
        <v>14.722268863555398</v>
      </c>
      <c r="O24">
        <v>50.376937828755111</v>
      </c>
      <c r="P24">
        <v>50.545748987854246</v>
      </c>
      <c r="Q24">
        <v>2.766206244087039</v>
      </c>
      <c r="R24">
        <v>10.767870019483679</v>
      </c>
      <c r="S24">
        <v>6.6981520922956594</v>
      </c>
      <c r="T24">
        <v>0</v>
      </c>
      <c r="U24">
        <v>292.42036515607282</v>
      </c>
      <c r="V24">
        <v>4.7712878370941114</v>
      </c>
      <c r="W24">
        <v>8.8392312640949555</v>
      </c>
      <c r="X24">
        <v>37.47002191677749</v>
      </c>
      <c r="Y24">
        <v>0</v>
      </c>
      <c r="Z24">
        <v>1.6646652000000002</v>
      </c>
      <c r="AA24">
        <v>3.551682</v>
      </c>
      <c r="AB24">
        <v>6.6903803199999992</v>
      </c>
      <c r="AC24">
        <v>7.3819532319999981</v>
      </c>
      <c r="AD24">
        <v>9.260738400000001</v>
      </c>
      <c r="AE24">
        <v>12.556885224</v>
      </c>
      <c r="AF24">
        <v>0</v>
      </c>
      <c r="AG24">
        <v>0</v>
      </c>
      <c r="AH24">
        <v>35.6477316</v>
      </c>
      <c r="AI24">
        <v>0</v>
      </c>
      <c r="AJ24">
        <v>0</v>
      </c>
      <c r="AK24">
        <v>13.053149999999999</v>
      </c>
      <c r="AL24">
        <v>15.345200000000006</v>
      </c>
      <c r="AM24">
        <v>0</v>
      </c>
      <c r="AN24">
        <v>0</v>
      </c>
      <c r="AO24">
        <v>3.5844480000000001</v>
      </c>
      <c r="AP24">
        <v>2.1149309999999999</v>
      </c>
      <c r="AQ24">
        <v>0</v>
      </c>
      <c r="AR24">
        <v>9.2537280000000006</v>
      </c>
      <c r="AS24">
        <v>6.4919351999999995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26.308429199937798</v>
      </c>
      <c r="BB24">
        <f t="shared" si="0"/>
        <v>808.87979923279738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165.0299796841868</v>
      </c>
      <c r="L25">
        <v>63.622730362478073</v>
      </c>
      <c r="M25">
        <v>0</v>
      </c>
      <c r="N25">
        <v>14.722268863555398</v>
      </c>
      <c r="O25">
        <v>50.376937828755111</v>
      </c>
      <c r="P25">
        <v>50.545748987854246</v>
      </c>
      <c r="Q25">
        <v>2.766206244087039</v>
      </c>
      <c r="R25">
        <v>10.767870019483679</v>
      </c>
      <c r="S25">
        <v>6.6981520922956594</v>
      </c>
      <c r="T25">
        <v>0</v>
      </c>
      <c r="U25">
        <v>292.42036515607282</v>
      </c>
      <c r="V25">
        <v>4.7712878370941114</v>
      </c>
      <c r="W25">
        <v>8.8392312640949555</v>
      </c>
      <c r="X25">
        <v>37.47002191677749</v>
      </c>
      <c r="Y25">
        <v>0</v>
      </c>
      <c r="Z25">
        <v>1.6646652000000002</v>
      </c>
      <c r="AA25">
        <v>3.551682</v>
      </c>
      <c r="AB25">
        <v>6.6903803199999992</v>
      </c>
      <c r="AC25">
        <v>7.3819532319999981</v>
      </c>
      <c r="AD25">
        <v>9.260738400000001</v>
      </c>
      <c r="AE25">
        <v>12.556885224</v>
      </c>
      <c r="AF25">
        <v>0</v>
      </c>
      <c r="AG25">
        <v>0</v>
      </c>
      <c r="AH25">
        <v>35.6477316</v>
      </c>
      <c r="AI25">
        <v>0</v>
      </c>
      <c r="AJ25">
        <v>0</v>
      </c>
      <c r="AK25">
        <v>13.053149999999999</v>
      </c>
      <c r="AL25">
        <v>15.345200000000006</v>
      </c>
      <c r="AM25">
        <v>0</v>
      </c>
      <c r="AN25">
        <v>0</v>
      </c>
      <c r="AO25">
        <v>3.5844480000000001</v>
      </c>
      <c r="AP25">
        <v>2.1149309999999999</v>
      </c>
      <c r="AQ25">
        <v>0</v>
      </c>
      <c r="AR25">
        <v>9.2537280000000006</v>
      </c>
      <c r="AS25">
        <v>6.4919351999999995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26.308429199937798</v>
      </c>
      <c r="BB25">
        <f t="shared" si="0"/>
        <v>808.87979923279738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165.0299796841868</v>
      </c>
      <c r="L26">
        <v>63.622730362478073</v>
      </c>
      <c r="M26">
        <v>0</v>
      </c>
      <c r="N26">
        <v>14.722268863555398</v>
      </c>
      <c r="O26">
        <v>50.376937828755111</v>
      </c>
      <c r="P26">
        <v>50.545748987854246</v>
      </c>
      <c r="Q26">
        <v>2.766206244087039</v>
      </c>
      <c r="R26">
        <v>10.767870019483679</v>
      </c>
      <c r="S26">
        <v>6.6981520922956594</v>
      </c>
      <c r="T26">
        <v>0</v>
      </c>
      <c r="U26">
        <v>292.42036515607282</v>
      </c>
      <c r="V26">
        <v>4.7712878370941114</v>
      </c>
      <c r="W26">
        <v>8.8392312640949555</v>
      </c>
      <c r="X26">
        <v>37.47002191677749</v>
      </c>
      <c r="Y26">
        <v>0</v>
      </c>
      <c r="Z26">
        <v>1.6646652000000002</v>
      </c>
      <c r="AA26">
        <v>3.551682</v>
      </c>
      <c r="AB26">
        <v>10.035570479999999</v>
      </c>
      <c r="AC26">
        <v>7.3819532319999981</v>
      </c>
      <c r="AD26">
        <v>9.260738400000001</v>
      </c>
      <c r="AE26">
        <v>12.556885224</v>
      </c>
      <c r="AF26">
        <v>0</v>
      </c>
      <c r="AG26">
        <v>0</v>
      </c>
      <c r="AH26">
        <v>35.6477316</v>
      </c>
      <c r="AI26">
        <v>0</v>
      </c>
      <c r="AJ26">
        <v>0</v>
      </c>
      <c r="AK26">
        <v>13.053149999999999</v>
      </c>
      <c r="AL26">
        <v>15.345200000000006</v>
      </c>
      <c r="AM26">
        <v>0</v>
      </c>
      <c r="AN26">
        <v>0</v>
      </c>
      <c r="AO26">
        <v>3.5844480000000001</v>
      </c>
      <c r="AP26">
        <v>2.1149309999999999</v>
      </c>
      <c r="AQ26">
        <v>0</v>
      </c>
      <c r="AR26">
        <v>9.2537280000000006</v>
      </c>
      <c r="AS26">
        <v>6.4919351999999995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26.413802623937798</v>
      </c>
      <c r="BB26">
        <f t="shared" si="0"/>
        <v>812.11961596879735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165.0299796841868</v>
      </c>
      <c r="L27">
        <v>63.622730362478073</v>
      </c>
      <c r="M27">
        <v>0</v>
      </c>
      <c r="N27">
        <v>14.722268863555398</v>
      </c>
      <c r="O27">
        <v>50.376937828755111</v>
      </c>
      <c r="P27">
        <v>50.545748987854246</v>
      </c>
      <c r="Q27">
        <v>2.766206244087039</v>
      </c>
      <c r="R27">
        <v>10.767870019483679</v>
      </c>
      <c r="S27">
        <v>6.6981520922956594</v>
      </c>
      <c r="T27">
        <v>0</v>
      </c>
      <c r="U27">
        <v>292.42036515607282</v>
      </c>
      <c r="V27">
        <v>4.7712878370941114</v>
      </c>
      <c r="W27">
        <v>8.8392312640949555</v>
      </c>
      <c r="X27">
        <v>37.47002191677749</v>
      </c>
      <c r="Y27">
        <v>0</v>
      </c>
      <c r="Z27">
        <v>1.6646652000000002</v>
      </c>
      <c r="AA27">
        <v>3.551682</v>
      </c>
      <c r="AB27">
        <v>10.035570479999999</v>
      </c>
      <c r="AC27">
        <v>7.3819532319999981</v>
      </c>
      <c r="AD27">
        <v>9.260738400000001</v>
      </c>
      <c r="AE27">
        <v>12.556885224</v>
      </c>
      <c r="AF27">
        <v>0</v>
      </c>
      <c r="AG27">
        <v>0</v>
      </c>
      <c r="AH27">
        <v>35.6477316</v>
      </c>
      <c r="AI27">
        <v>0</v>
      </c>
      <c r="AJ27">
        <v>0</v>
      </c>
      <c r="AK27">
        <v>13.053149999999999</v>
      </c>
      <c r="AL27">
        <v>15.345200000000006</v>
      </c>
      <c r="AM27">
        <v>0</v>
      </c>
      <c r="AN27">
        <v>0</v>
      </c>
      <c r="AO27">
        <v>3.5844480000000001</v>
      </c>
      <c r="AP27">
        <v>2.1149309999999999</v>
      </c>
      <c r="AQ27">
        <v>0</v>
      </c>
      <c r="AR27">
        <v>9.2537280000000006</v>
      </c>
      <c r="AS27">
        <v>6.4919351999999995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26.501372623937797</v>
      </c>
      <c r="BB27">
        <f t="shared" si="0"/>
        <v>814.81204596879752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165.0299796841868</v>
      </c>
      <c r="L28">
        <v>63.622730362478073</v>
      </c>
      <c r="M28">
        <v>0</v>
      </c>
      <c r="N28">
        <v>14.722268863555398</v>
      </c>
      <c r="O28">
        <v>50.376937828755111</v>
      </c>
      <c r="P28">
        <v>50.545748987854246</v>
      </c>
      <c r="Q28">
        <v>2.766206244087039</v>
      </c>
      <c r="R28">
        <v>10.767870019483679</v>
      </c>
      <c r="S28">
        <v>6.6981520922956594</v>
      </c>
      <c r="T28">
        <v>0</v>
      </c>
      <c r="U28">
        <v>292.42036515607282</v>
      </c>
      <c r="V28">
        <v>4.7712878370941114</v>
      </c>
      <c r="W28">
        <v>8.8392312640949555</v>
      </c>
      <c r="X28">
        <v>37.47002191677749</v>
      </c>
      <c r="Y28">
        <v>0</v>
      </c>
      <c r="Z28">
        <v>1.6646652000000002</v>
      </c>
      <c r="AA28">
        <v>3.551682</v>
      </c>
      <c r="AB28">
        <v>10.035570479999999</v>
      </c>
      <c r="AC28">
        <v>7.3819532319999981</v>
      </c>
      <c r="AD28">
        <v>9.260738400000001</v>
      </c>
      <c r="AE28">
        <v>12.556885224</v>
      </c>
      <c r="AF28">
        <v>0</v>
      </c>
      <c r="AG28">
        <v>0</v>
      </c>
      <c r="AH28">
        <v>35.6477316</v>
      </c>
      <c r="AI28">
        <v>0</v>
      </c>
      <c r="AJ28">
        <v>0</v>
      </c>
      <c r="AK28">
        <v>13.053149999999999</v>
      </c>
      <c r="AL28">
        <v>15.345200000000006</v>
      </c>
      <c r="AM28">
        <v>0</v>
      </c>
      <c r="AN28">
        <v>0</v>
      </c>
      <c r="AO28">
        <v>3.5844480000000001</v>
      </c>
      <c r="AP28">
        <v>2.1149309999999999</v>
      </c>
      <c r="AQ28">
        <v>0</v>
      </c>
      <c r="AR28">
        <v>9.2537280000000006</v>
      </c>
      <c r="AS28">
        <v>6.4919351999999995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26.501372623937797</v>
      </c>
      <c r="BB28">
        <f t="shared" si="0"/>
        <v>814.81204596879752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1.6517425431711146</v>
      </c>
      <c r="J29">
        <v>0.10319917440660477</v>
      </c>
      <c r="K29">
        <v>165.0299796841868</v>
      </c>
      <c r="L29">
        <v>63.622730362478073</v>
      </c>
      <c r="M29">
        <v>0</v>
      </c>
      <c r="N29">
        <v>14.722268863555398</v>
      </c>
      <c r="O29">
        <v>50.376937828755111</v>
      </c>
      <c r="P29">
        <v>50.545748987854246</v>
      </c>
      <c r="Q29">
        <v>2.766206244087039</v>
      </c>
      <c r="R29">
        <v>10.767870019483679</v>
      </c>
      <c r="S29">
        <v>6.6981520922956594</v>
      </c>
      <c r="T29">
        <v>0</v>
      </c>
      <c r="U29">
        <v>292.42036515607282</v>
      </c>
      <c r="V29">
        <v>4.7712878370941114</v>
      </c>
      <c r="W29">
        <v>8.8392312640949555</v>
      </c>
      <c r="X29">
        <v>37.47002191677749</v>
      </c>
      <c r="Y29">
        <v>0</v>
      </c>
      <c r="Z29">
        <v>1.6646652000000002</v>
      </c>
      <c r="AA29">
        <v>3.551682</v>
      </c>
      <c r="AB29">
        <v>10.035570479999999</v>
      </c>
      <c r="AC29">
        <v>7.3819532319999981</v>
      </c>
      <c r="AD29">
        <v>9.260738400000001</v>
      </c>
      <c r="AE29">
        <v>12.556885224</v>
      </c>
      <c r="AF29">
        <v>0</v>
      </c>
      <c r="AG29">
        <v>0</v>
      </c>
      <c r="AH29">
        <v>35.6477316</v>
      </c>
      <c r="AI29">
        <v>0</v>
      </c>
      <c r="AJ29">
        <v>0</v>
      </c>
      <c r="AK29">
        <v>13.053149999999999</v>
      </c>
      <c r="AL29">
        <v>15.345200000000006</v>
      </c>
      <c r="AM29">
        <v>0</v>
      </c>
      <c r="AN29">
        <v>0</v>
      </c>
      <c r="AO29">
        <v>3.5844480000000001</v>
      </c>
      <c r="AP29">
        <v>2.1149309999999999</v>
      </c>
      <c r="AQ29">
        <v>0</v>
      </c>
      <c r="AR29">
        <v>10.515599999999999</v>
      </c>
      <c r="AS29">
        <v>6.4919351999999995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26.596402256041493</v>
      </c>
      <c r="BB29">
        <f t="shared" si="0"/>
        <v>817.73383005427127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1.6517425431711146</v>
      </c>
      <c r="J30">
        <v>0.10319917440660477</v>
      </c>
      <c r="K30">
        <v>165.0299796841868</v>
      </c>
      <c r="L30">
        <v>63.622730362478073</v>
      </c>
      <c r="M30">
        <v>0</v>
      </c>
      <c r="N30">
        <v>14.722268863555398</v>
      </c>
      <c r="O30">
        <v>50.376937828755111</v>
      </c>
      <c r="P30">
        <v>50.545748987854246</v>
      </c>
      <c r="Q30">
        <v>2.766206244087039</v>
      </c>
      <c r="R30">
        <v>10.767870019483679</v>
      </c>
      <c r="S30">
        <v>6.6981520922956594</v>
      </c>
      <c r="T30">
        <v>0</v>
      </c>
      <c r="U30">
        <v>292.42036515607282</v>
      </c>
      <c r="V30">
        <v>4.7712878370941114</v>
      </c>
      <c r="W30">
        <v>8.8392312640949555</v>
      </c>
      <c r="X30">
        <v>37.47002191677749</v>
      </c>
      <c r="Y30">
        <v>0</v>
      </c>
      <c r="Z30">
        <v>1.6646652000000002</v>
      </c>
      <c r="AA30">
        <v>3.551682</v>
      </c>
      <c r="AB30">
        <v>10.035570479999999</v>
      </c>
      <c r="AC30">
        <v>7.3819532319999981</v>
      </c>
      <c r="AD30">
        <v>9.260738400000001</v>
      </c>
      <c r="AE30">
        <v>12.556885224</v>
      </c>
      <c r="AF30">
        <v>0</v>
      </c>
      <c r="AG30">
        <v>0</v>
      </c>
      <c r="AH30">
        <v>35.6477316</v>
      </c>
      <c r="AI30">
        <v>0.64668399999999993</v>
      </c>
      <c r="AJ30">
        <v>0</v>
      </c>
      <c r="AK30">
        <v>13.053149999999999</v>
      </c>
      <c r="AL30">
        <v>15.345200000000006</v>
      </c>
      <c r="AM30">
        <v>0</v>
      </c>
      <c r="AN30">
        <v>0</v>
      </c>
      <c r="AO30">
        <v>3.5844480000000001</v>
      </c>
      <c r="AP30">
        <v>2.1149309999999999</v>
      </c>
      <c r="AQ30">
        <v>0</v>
      </c>
      <c r="AR30">
        <v>10.515599999999999</v>
      </c>
      <c r="AS30">
        <v>6.4919351999999995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26.616772802041488</v>
      </c>
      <c r="BB30">
        <f t="shared" si="0"/>
        <v>818.36014350827134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1.6517425431711146</v>
      </c>
      <c r="J31">
        <v>0.10319917440660477</v>
      </c>
      <c r="K31">
        <v>165.03022135380209</v>
      </c>
      <c r="L31">
        <v>63.622730362478073</v>
      </c>
      <c r="M31">
        <v>0</v>
      </c>
      <c r="N31">
        <v>14.722268863555398</v>
      </c>
      <c r="O31">
        <v>50.376937828755111</v>
      </c>
      <c r="P31">
        <v>50.545748987854246</v>
      </c>
      <c r="Q31">
        <v>2.766206244087039</v>
      </c>
      <c r="R31">
        <v>10.767870019483679</v>
      </c>
      <c r="S31">
        <v>6.6981520922956594</v>
      </c>
      <c r="T31">
        <v>0</v>
      </c>
      <c r="U31">
        <v>292.42036515607282</v>
      </c>
      <c r="V31">
        <v>5.267713004484305</v>
      </c>
      <c r="W31">
        <v>8.8392312640949555</v>
      </c>
      <c r="X31">
        <v>37.47002191677749</v>
      </c>
      <c r="Y31">
        <v>0</v>
      </c>
      <c r="Z31">
        <v>1.6646652000000002</v>
      </c>
      <c r="AA31">
        <v>3.551682</v>
      </c>
      <c r="AB31">
        <v>10.035570479999999</v>
      </c>
      <c r="AC31">
        <v>7.3819532319999981</v>
      </c>
      <c r="AD31">
        <v>9.260738400000001</v>
      </c>
      <c r="AE31">
        <v>12.556885224</v>
      </c>
      <c r="AF31">
        <v>0</v>
      </c>
      <c r="AG31">
        <v>0</v>
      </c>
      <c r="AH31">
        <v>35.6477316</v>
      </c>
      <c r="AI31">
        <v>1.9400519999999999</v>
      </c>
      <c r="AJ31">
        <v>0</v>
      </c>
      <c r="AK31">
        <v>13.053149999999999</v>
      </c>
      <c r="AL31">
        <v>15.345200000000006</v>
      </c>
      <c r="AM31">
        <v>0</v>
      </c>
      <c r="AN31">
        <v>0</v>
      </c>
      <c r="AO31">
        <v>3.5844480000000001</v>
      </c>
      <c r="AP31">
        <v>2.1149309999999999</v>
      </c>
      <c r="AQ31">
        <v>0</v>
      </c>
      <c r="AR31">
        <v>10.515599999999999</v>
      </c>
      <c r="AS31">
        <v>6.8336159999999992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26.683921652519626</v>
      </c>
      <c r="BB31">
        <f t="shared" si="0"/>
        <v>820.42471029479884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1.6517425431711146</v>
      </c>
      <c r="J32">
        <v>0.10319917440660477</v>
      </c>
      <c r="K32">
        <v>165.02945854759568</v>
      </c>
      <c r="L32">
        <v>63.622730362478073</v>
      </c>
      <c r="M32">
        <v>0</v>
      </c>
      <c r="N32">
        <v>14.722268863555398</v>
      </c>
      <c r="O32">
        <v>50.376937828755111</v>
      </c>
      <c r="P32">
        <v>50.545748987854246</v>
      </c>
      <c r="Q32">
        <v>2.766206244087039</v>
      </c>
      <c r="R32">
        <v>10.767870019483679</v>
      </c>
      <c r="S32">
        <v>6.6981520922956594</v>
      </c>
      <c r="T32">
        <v>0</v>
      </c>
      <c r="U32">
        <v>292.42036515607282</v>
      </c>
      <c r="V32">
        <v>5.267713004484305</v>
      </c>
      <c r="W32">
        <v>8.8392312640949555</v>
      </c>
      <c r="X32">
        <v>37.47002191677749</v>
      </c>
      <c r="Y32">
        <v>0</v>
      </c>
      <c r="Z32">
        <v>1.6646652000000002</v>
      </c>
      <c r="AA32">
        <v>3.551682</v>
      </c>
      <c r="AB32">
        <v>10.035570479999999</v>
      </c>
      <c r="AC32">
        <v>7.3819532319999981</v>
      </c>
      <c r="AD32">
        <v>9.260738400000001</v>
      </c>
      <c r="AE32">
        <v>12.556885224</v>
      </c>
      <c r="AF32">
        <v>0</v>
      </c>
      <c r="AG32">
        <v>0</v>
      </c>
      <c r="AH32">
        <v>35.6477316</v>
      </c>
      <c r="AI32">
        <v>12.610337999999999</v>
      </c>
      <c r="AJ32">
        <v>0</v>
      </c>
      <c r="AK32">
        <v>13.053149999999999</v>
      </c>
      <c r="AL32">
        <v>15.345200000000006</v>
      </c>
      <c r="AM32">
        <v>0</v>
      </c>
      <c r="AN32">
        <v>0</v>
      </c>
      <c r="AO32">
        <v>3.5844480000000001</v>
      </c>
      <c r="AP32">
        <v>2.1149309999999999</v>
      </c>
      <c r="AQ32">
        <v>0</v>
      </c>
      <c r="AR32">
        <v>10.515599999999999</v>
      </c>
      <c r="AS32">
        <v>6.8336159999999992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27.020011501486412</v>
      </c>
      <c r="BB32">
        <f t="shared" si="0"/>
        <v>830.75814363962559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1.6517425431711146</v>
      </c>
      <c r="J33">
        <v>0.10319917440660477</v>
      </c>
      <c r="K33">
        <v>165.0299417112796</v>
      </c>
      <c r="L33">
        <v>63.622730362478073</v>
      </c>
      <c r="M33">
        <v>0</v>
      </c>
      <c r="N33">
        <v>14.722268863555398</v>
      </c>
      <c r="O33">
        <v>50.376937828755111</v>
      </c>
      <c r="P33">
        <v>50.545748987854246</v>
      </c>
      <c r="Q33">
        <v>2.766206244087039</v>
      </c>
      <c r="R33">
        <v>10.767870019483679</v>
      </c>
      <c r="S33">
        <v>6.6981520922956594</v>
      </c>
      <c r="T33">
        <v>0</v>
      </c>
      <c r="U33">
        <v>292.42036515607282</v>
      </c>
      <c r="V33">
        <v>5.267713004484305</v>
      </c>
      <c r="W33">
        <v>8.8392312640949555</v>
      </c>
      <c r="X33">
        <v>37.47002191677749</v>
      </c>
      <c r="Y33">
        <v>0</v>
      </c>
      <c r="Z33">
        <v>1.6646652000000002</v>
      </c>
      <c r="AA33">
        <v>0</v>
      </c>
      <c r="AB33">
        <v>10.035570479999999</v>
      </c>
      <c r="AC33">
        <v>7.3819532319999981</v>
      </c>
      <c r="AD33">
        <v>9.260738400000001</v>
      </c>
      <c r="AE33">
        <v>12.556885224</v>
      </c>
      <c r="AF33">
        <v>0</v>
      </c>
      <c r="AG33">
        <v>0</v>
      </c>
      <c r="AH33">
        <v>35.6477316</v>
      </c>
      <c r="AI33">
        <v>12.610337999999999</v>
      </c>
      <c r="AJ33">
        <v>0</v>
      </c>
      <c r="AK33">
        <v>13.053149999999999</v>
      </c>
      <c r="AL33">
        <v>15.345200000000006</v>
      </c>
      <c r="AM33">
        <v>0</v>
      </c>
      <c r="AN33">
        <v>0</v>
      </c>
      <c r="AO33">
        <v>3.5844480000000001</v>
      </c>
      <c r="AP33">
        <v>2.1149309999999999</v>
      </c>
      <c r="AQ33">
        <v>0</v>
      </c>
      <c r="AR33">
        <v>10.515599999999999</v>
      </c>
      <c r="AS33">
        <v>6.8336159999999992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26.908148863354068</v>
      </c>
      <c r="BB33">
        <f t="shared" si="0"/>
        <v>827.31880744144178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1.6517425431711146</v>
      </c>
      <c r="J34">
        <v>0.10319917440660477</v>
      </c>
      <c r="K34">
        <v>142.99844194563022</v>
      </c>
      <c r="L34">
        <v>63.622730362478073</v>
      </c>
      <c r="M34">
        <v>0</v>
      </c>
      <c r="N34">
        <v>14.722268863555398</v>
      </c>
      <c r="O34">
        <v>50.376937828755111</v>
      </c>
      <c r="P34">
        <v>50.545748987854246</v>
      </c>
      <c r="Q34">
        <v>2.766206244087039</v>
      </c>
      <c r="R34">
        <v>10.767870019483679</v>
      </c>
      <c r="S34">
        <v>6.6981520922956594</v>
      </c>
      <c r="T34">
        <v>0</v>
      </c>
      <c r="U34">
        <v>292.42036515607282</v>
      </c>
      <c r="V34">
        <v>5.267713004484305</v>
      </c>
      <c r="W34">
        <v>8.8392312640949555</v>
      </c>
      <c r="X34">
        <v>37.47002191677749</v>
      </c>
      <c r="Y34">
        <v>0</v>
      </c>
      <c r="Z34">
        <v>1.6646652000000002</v>
      </c>
      <c r="AA34">
        <v>0</v>
      </c>
      <c r="AB34">
        <v>10.035570479999999</v>
      </c>
      <c r="AC34">
        <v>7.3819532319999981</v>
      </c>
      <c r="AD34">
        <v>9.260738400000001</v>
      </c>
      <c r="AE34">
        <v>12.556885224</v>
      </c>
      <c r="AF34">
        <v>0</v>
      </c>
      <c r="AG34">
        <v>0</v>
      </c>
      <c r="AH34">
        <v>35.6477316</v>
      </c>
      <c r="AI34">
        <v>12.610337999999999</v>
      </c>
      <c r="AJ34">
        <v>0</v>
      </c>
      <c r="AK34">
        <v>13.053149999999999</v>
      </c>
      <c r="AL34">
        <v>15.345200000000006</v>
      </c>
      <c r="AM34">
        <v>0</v>
      </c>
      <c r="AN34">
        <v>0</v>
      </c>
      <c r="AO34">
        <v>3.5844480000000001</v>
      </c>
      <c r="AP34">
        <v>2.1149309999999999</v>
      </c>
      <c r="AQ34">
        <v>0</v>
      </c>
      <c r="AR34">
        <v>10.515599999999999</v>
      </c>
      <c r="AS34">
        <v>6.8336159999999992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26.214156566301522</v>
      </c>
      <c r="BB34">
        <f t="shared" si="0"/>
        <v>805.98129997284491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1.6517425431711146</v>
      </c>
      <c r="J35">
        <v>0.10319917440660477</v>
      </c>
      <c r="K35">
        <v>143.00397012822657</v>
      </c>
      <c r="L35">
        <v>63.622654954172695</v>
      </c>
      <c r="M35">
        <v>0</v>
      </c>
      <c r="N35">
        <v>14.724891751291645</v>
      </c>
      <c r="O35">
        <v>50.376937828755111</v>
      </c>
      <c r="P35">
        <v>50.545748987854246</v>
      </c>
      <c r="Q35">
        <v>2.7651001686340639</v>
      </c>
      <c r="R35">
        <v>10.766223708206688</v>
      </c>
      <c r="S35">
        <v>6.702679972086532</v>
      </c>
      <c r="T35">
        <v>0</v>
      </c>
      <c r="U35">
        <v>292.42036515607282</v>
      </c>
      <c r="V35">
        <v>5.2655008880994671</v>
      </c>
      <c r="W35">
        <v>8.8392312640949555</v>
      </c>
      <c r="X35">
        <v>37.47002191677749</v>
      </c>
      <c r="Y35">
        <v>0</v>
      </c>
      <c r="Z35">
        <v>1.6646652000000002</v>
      </c>
      <c r="AA35">
        <v>0</v>
      </c>
      <c r="AB35">
        <v>10.035570479999999</v>
      </c>
      <c r="AC35">
        <v>7.3819532319999981</v>
      </c>
      <c r="AD35">
        <v>9.260738400000001</v>
      </c>
      <c r="AE35">
        <v>12.556885224</v>
      </c>
      <c r="AF35">
        <v>0</v>
      </c>
      <c r="AG35">
        <v>0</v>
      </c>
      <c r="AH35">
        <v>35.6477316</v>
      </c>
      <c r="AI35">
        <v>12.610337999999999</v>
      </c>
      <c r="AJ35">
        <v>0</v>
      </c>
      <c r="AK35">
        <v>13.053149999999999</v>
      </c>
      <c r="AL35">
        <v>15.345200000000006</v>
      </c>
      <c r="AM35">
        <v>1.3406171428571427</v>
      </c>
      <c r="AN35">
        <v>0</v>
      </c>
      <c r="AO35">
        <v>3.5844480000000001</v>
      </c>
      <c r="AP35">
        <v>1.7895569999999998</v>
      </c>
      <c r="AQ35">
        <v>0</v>
      </c>
      <c r="AR35">
        <v>10.515599999999999</v>
      </c>
      <c r="AS35">
        <v>6.8336159999999992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26.246376961841502</v>
      </c>
      <c r="BB35">
        <f t="shared" si="0"/>
        <v>806.9719617588654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1.6517425431711146</v>
      </c>
      <c r="J36">
        <v>0.10319917440660477</v>
      </c>
      <c r="K36">
        <v>143.00397012822657</v>
      </c>
      <c r="L36">
        <v>63.622654954172695</v>
      </c>
      <c r="M36">
        <v>0</v>
      </c>
      <c r="N36">
        <v>14.724891751291645</v>
      </c>
      <c r="O36">
        <v>50.376937828755111</v>
      </c>
      <c r="P36">
        <v>50.545748987854246</v>
      </c>
      <c r="Q36">
        <v>2.7651001686340639</v>
      </c>
      <c r="R36">
        <v>10.766223708206688</v>
      </c>
      <c r="S36">
        <v>6.702679972086532</v>
      </c>
      <c r="T36">
        <v>0</v>
      </c>
      <c r="U36">
        <v>292.42036515607282</v>
      </c>
      <c r="V36">
        <v>5.2655008880994671</v>
      </c>
      <c r="W36">
        <v>8.8392312640949555</v>
      </c>
      <c r="X36">
        <v>37.47002191677749</v>
      </c>
      <c r="Y36">
        <v>0</v>
      </c>
      <c r="Z36">
        <v>1.6646652000000002</v>
      </c>
      <c r="AA36">
        <v>0</v>
      </c>
      <c r="AB36">
        <v>10.035570479999999</v>
      </c>
      <c r="AC36">
        <v>7.3819532319999981</v>
      </c>
      <c r="AD36">
        <v>9.260738400000001</v>
      </c>
      <c r="AE36">
        <v>12.556885224</v>
      </c>
      <c r="AF36">
        <v>0</v>
      </c>
      <c r="AG36">
        <v>0</v>
      </c>
      <c r="AH36">
        <v>29.706443</v>
      </c>
      <c r="AI36">
        <v>12.610337999999999</v>
      </c>
      <c r="AJ36">
        <v>0</v>
      </c>
      <c r="AK36">
        <v>13.053149999999999</v>
      </c>
      <c r="AL36">
        <v>15.345200000000006</v>
      </c>
      <c r="AM36">
        <v>1.3406171428571427</v>
      </c>
      <c r="AN36">
        <v>0</v>
      </c>
      <c r="AO36">
        <v>3.5844480000000001</v>
      </c>
      <c r="AP36">
        <v>1.7895569999999998</v>
      </c>
      <c r="AQ36">
        <v>0</v>
      </c>
      <c r="AR36">
        <v>10.515599999999999</v>
      </c>
      <c r="AS36">
        <v>6.8336159999999992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26.059226459841501</v>
      </c>
      <c r="BB36">
        <f t="shared" si="0"/>
        <v>801.21782366086541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1.6517425431711146</v>
      </c>
      <c r="J37">
        <v>0.10319917440660477</v>
      </c>
      <c r="K37">
        <v>143.00397012822657</v>
      </c>
      <c r="L37">
        <v>63.622654954172695</v>
      </c>
      <c r="M37">
        <v>0</v>
      </c>
      <c r="N37">
        <v>14.724891751291645</v>
      </c>
      <c r="O37">
        <v>50.376937828755111</v>
      </c>
      <c r="P37">
        <v>50.545748987854246</v>
      </c>
      <c r="Q37">
        <v>2.7651001686340639</v>
      </c>
      <c r="R37">
        <v>10.766223708206688</v>
      </c>
      <c r="S37">
        <v>6.702679972086532</v>
      </c>
      <c r="T37">
        <v>0</v>
      </c>
      <c r="U37">
        <v>292.42036515607282</v>
      </c>
      <c r="V37">
        <v>5.2655008880994671</v>
      </c>
      <c r="W37">
        <v>8.8392312640949555</v>
      </c>
      <c r="X37">
        <v>37.47002191677749</v>
      </c>
      <c r="Y37">
        <v>0</v>
      </c>
      <c r="Z37">
        <v>1.6646652000000002</v>
      </c>
      <c r="AA37">
        <v>0</v>
      </c>
      <c r="AB37">
        <v>10.035570479999999</v>
      </c>
      <c r="AC37">
        <v>7.3819532319999981</v>
      </c>
      <c r="AD37">
        <v>9.260738400000001</v>
      </c>
      <c r="AE37">
        <v>12.556885224</v>
      </c>
      <c r="AF37">
        <v>0</v>
      </c>
      <c r="AG37">
        <v>0</v>
      </c>
      <c r="AH37">
        <v>29.706443</v>
      </c>
      <c r="AI37">
        <v>12.610337999999999</v>
      </c>
      <c r="AJ37">
        <v>0</v>
      </c>
      <c r="AK37">
        <v>13.053149999999999</v>
      </c>
      <c r="AL37">
        <v>15.345200000000006</v>
      </c>
      <c r="AM37">
        <v>1.3406171428571427</v>
      </c>
      <c r="AN37">
        <v>0</v>
      </c>
      <c r="AO37">
        <v>3.5844480000000001</v>
      </c>
      <c r="AP37">
        <v>1.7895569999999998</v>
      </c>
      <c r="AQ37">
        <v>0</v>
      </c>
      <c r="AR37">
        <v>10.515599999999999</v>
      </c>
      <c r="AS37">
        <v>6.8336159999999992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26.059226459841501</v>
      </c>
      <c r="BB37">
        <f t="shared" si="0"/>
        <v>801.21782366086541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1.6517425431711146</v>
      </c>
      <c r="J38">
        <v>0.10319917440660477</v>
      </c>
      <c r="K38">
        <v>143.00397012822657</v>
      </c>
      <c r="L38">
        <v>63.622654954172695</v>
      </c>
      <c r="M38">
        <v>0</v>
      </c>
      <c r="N38">
        <v>14.724891751291645</v>
      </c>
      <c r="O38">
        <v>50.376937828755111</v>
      </c>
      <c r="P38">
        <v>50.545748987854246</v>
      </c>
      <c r="Q38">
        <v>2.7651001686340639</v>
      </c>
      <c r="R38">
        <v>10.766223708206688</v>
      </c>
      <c r="S38">
        <v>6.702679972086532</v>
      </c>
      <c r="T38">
        <v>0</v>
      </c>
      <c r="U38">
        <v>292.42036515607282</v>
      </c>
      <c r="V38">
        <v>5.2655008880994671</v>
      </c>
      <c r="W38">
        <v>8.8392312640949555</v>
      </c>
      <c r="X38">
        <v>37.47002191677749</v>
      </c>
      <c r="Y38">
        <v>0</v>
      </c>
      <c r="Z38">
        <v>1.6646652000000002</v>
      </c>
      <c r="AA38">
        <v>0</v>
      </c>
      <c r="AB38">
        <v>10.035570479999999</v>
      </c>
      <c r="AC38">
        <v>7.3819532319999981</v>
      </c>
      <c r="AD38">
        <v>9.260738400000001</v>
      </c>
      <c r="AE38">
        <v>12.556885224</v>
      </c>
      <c r="AF38">
        <v>0</v>
      </c>
      <c r="AG38">
        <v>0</v>
      </c>
      <c r="AH38">
        <v>29.706443</v>
      </c>
      <c r="AI38">
        <v>1.9400519999999999</v>
      </c>
      <c r="AJ38">
        <v>0</v>
      </c>
      <c r="AK38">
        <v>13.053149999999999</v>
      </c>
      <c r="AL38">
        <v>15.345200000000006</v>
      </c>
      <c r="AM38">
        <v>1.3406171428571427</v>
      </c>
      <c r="AN38">
        <v>0</v>
      </c>
      <c r="AO38">
        <v>3.5844480000000001</v>
      </c>
      <c r="AP38">
        <v>1.7895569999999998</v>
      </c>
      <c r="AQ38">
        <v>0</v>
      </c>
      <c r="AR38">
        <v>10.515599999999999</v>
      </c>
      <c r="AS38">
        <v>6.8336159999999992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25.723112577841501</v>
      </c>
      <c r="BB38">
        <f t="shared" si="0"/>
        <v>790.88365154286555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1.6517425431711146</v>
      </c>
      <c r="J39">
        <v>0.10319917440660477</v>
      </c>
      <c r="K39">
        <v>133.00046543387924</v>
      </c>
      <c r="L39">
        <v>63.622730362478073</v>
      </c>
      <c r="M39">
        <v>0</v>
      </c>
      <c r="N39">
        <v>14.724891751291645</v>
      </c>
      <c r="O39">
        <v>50.376937828755111</v>
      </c>
      <c r="P39">
        <v>50.738350983358558</v>
      </c>
      <c r="Q39">
        <v>2.766206244087039</v>
      </c>
      <c r="R39">
        <v>10.767870019483679</v>
      </c>
      <c r="S39">
        <v>6.6981520922956594</v>
      </c>
      <c r="T39">
        <v>0</v>
      </c>
      <c r="U39">
        <v>292.42036515607282</v>
      </c>
      <c r="V39">
        <v>5.2655008880994671</v>
      </c>
      <c r="W39">
        <v>8.8392312640949555</v>
      </c>
      <c r="X39">
        <v>37.47002191677749</v>
      </c>
      <c r="Y39">
        <v>0</v>
      </c>
      <c r="Z39">
        <v>1.6646652000000002</v>
      </c>
      <c r="AA39">
        <v>0</v>
      </c>
      <c r="AB39">
        <v>10.035570479999999</v>
      </c>
      <c r="AC39">
        <v>4.9163427200000003</v>
      </c>
      <c r="AD39">
        <v>9.260738400000001</v>
      </c>
      <c r="AE39">
        <v>12.556885224</v>
      </c>
      <c r="AF39">
        <v>0</v>
      </c>
      <c r="AG39">
        <v>0</v>
      </c>
      <c r="AH39">
        <v>29.706443</v>
      </c>
      <c r="AI39">
        <v>0.64668399999999993</v>
      </c>
      <c r="AJ39">
        <v>0</v>
      </c>
      <c r="AK39">
        <v>13.053149999999999</v>
      </c>
      <c r="AL39">
        <v>15.345200000000006</v>
      </c>
      <c r="AM39">
        <v>1.3406171428571427</v>
      </c>
      <c r="AN39">
        <v>0</v>
      </c>
      <c r="AO39">
        <v>3.5844480000000001</v>
      </c>
      <c r="AP39">
        <v>1.7895569999999998</v>
      </c>
      <c r="AQ39">
        <v>0</v>
      </c>
      <c r="AR39">
        <v>9.8145599999999984</v>
      </c>
      <c r="AS39">
        <v>6.8336159999999992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25.273524997376558</v>
      </c>
      <c r="BB39">
        <f t="shared" si="0"/>
        <v>777.06061782773202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1.6517425431711146</v>
      </c>
      <c r="J40">
        <v>0.10319917440660477</v>
      </c>
      <c r="K40">
        <v>143.00410402242005</v>
      </c>
      <c r="L40">
        <v>63.622730362478073</v>
      </c>
      <c r="M40">
        <v>0</v>
      </c>
      <c r="N40">
        <v>14.724891751291645</v>
      </c>
      <c r="O40">
        <v>50.376937828755111</v>
      </c>
      <c r="P40">
        <v>50.738350983358558</v>
      </c>
      <c r="Q40">
        <v>2.766206244087039</v>
      </c>
      <c r="R40">
        <v>10.767870019483679</v>
      </c>
      <c r="S40">
        <v>6.6981520922956594</v>
      </c>
      <c r="T40">
        <v>0</v>
      </c>
      <c r="U40">
        <v>292.42036515607282</v>
      </c>
      <c r="V40">
        <v>5.267713004484305</v>
      </c>
      <c r="W40">
        <v>8.8392312640949555</v>
      </c>
      <c r="X40">
        <v>37.47002191677749</v>
      </c>
      <c r="Y40">
        <v>0</v>
      </c>
      <c r="Z40">
        <v>1.6646652000000002</v>
      </c>
      <c r="AA40">
        <v>0</v>
      </c>
      <c r="AB40">
        <v>6.6903803199999992</v>
      </c>
      <c r="AC40">
        <v>4.9163427200000003</v>
      </c>
      <c r="AD40">
        <v>9.260738400000001</v>
      </c>
      <c r="AE40">
        <v>12.556885224</v>
      </c>
      <c r="AF40">
        <v>0</v>
      </c>
      <c r="AG40">
        <v>0</v>
      </c>
      <c r="AH40">
        <v>29.706443</v>
      </c>
      <c r="AI40">
        <v>0</v>
      </c>
      <c r="AJ40">
        <v>0</v>
      </c>
      <c r="AK40">
        <v>13.053149999999999</v>
      </c>
      <c r="AL40">
        <v>15.345200000000006</v>
      </c>
      <c r="AM40">
        <v>1.3406171428571427</v>
      </c>
      <c r="AN40">
        <v>0</v>
      </c>
      <c r="AO40">
        <v>3.5844480000000001</v>
      </c>
      <c r="AP40">
        <v>1.7895569999999998</v>
      </c>
      <c r="AQ40">
        <v>0</v>
      </c>
      <c r="AR40">
        <v>9.8145599999999984</v>
      </c>
      <c r="AS40">
        <v>6.8336159999999992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25.462965365915576</v>
      </c>
      <c r="BB40">
        <f t="shared" si="0"/>
        <v>782.88515400411848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1.6517425431711146</v>
      </c>
      <c r="J41">
        <v>0.10319917440660477</v>
      </c>
      <c r="K41">
        <v>143.0032704613983</v>
      </c>
      <c r="L41">
        <v>63.622730362478073</v>
      </c>
      <c r="M41">
        <v>0</v>
      </c>
      <c r="N41">
        <v>14.724891751291645</v>
      </c>
      <c r="O41">
        <v>50.376937828755111</v>
      </c>
      <c r="P41">
        <v>50.738350983358558</v>
      </c>
      <c r="Q41">
        <v>2.766206244087039</v>
      </c>
      <c r="R41">
        <v>10.767870019483679</v>
      </c>
      <c r="S41">
        <v>6.6981520922956594</v>
      </c>
      <c r="T41">
        <v>0</v>
      </c>
      <c r="U41">
        <v>292.42036515607282</v>
      </c>
      <c r="V41">
        <v>5.267713004484305</v>
      </c>
      <c r="W41">
        <v>8.8392312640949555</v>
      </c>
      <c r="X41">
        <v>37.47002191677749</v>
      </c>
      <c r="Y41">
        <v>0</v>
      </c>
      <c r="Z41">
        <v>1.6646652000000002</v>
      </c>
      <c r="AA41">
        <v>0</v>
      </c>
      <c r="AB41">
        <v>6.6903803199999992</v>
      </c>
      <c r="AC41">
        <v>4.9163427200000003</v>
      </c>
      <c r="AD41">
        <v>9.260738400000001</v>
      </c>
      <c r="AE41">
        <v>12.556885224</v>
      </c>
      <c r="AF41">
        <v>0</v>
      </c>
      <c r="AG41">
        <v>0</v>
      </c>
      <c r="AH41">
        <v>29.706443</v>
      </c>
      <c r="AI41">
        <v>0</v>
      </c>
      <c r="AJ41">
        <v>0</v>
      </c>
      <c r="AK41">
        <v>13.053149999999999</v>
      </c>
      <c r="AL41">
        <v>15.345200000000006</v>
      </c>
      <c r="AM41">
        <v>1.3406171428571427</v>
      </c>
      <c r="AN41">
        <v>0</v>
      </c>
      <c r="AO41">
        <v>3.5844480000000001</v>
      </c>
      <c r="AP41">
        <v>1.7895569999999998</v>
      </c>
      <c r="AQ41">
        <v>0</v>
      </c>
      <c r="AR41">
        <v>9.8145599999999984</v>
      </c>
      <c r="AS41">
        <v>6.8336159999999992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25.46293911775015</v>
      </c>
      <c r="BB41">
        <f t="shared" si="0"/>
        <v>782.88434669126218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1.6517425431711146</v>
      </c>
      <c r="J42">
        <v>0.10319917440660477</v>
      </c>
      <c r="K42">
        <v>142.99821864170855</v>
      </c>
      <c r="L42">
        <v>63.622730362478073</v>
      </c>
      <c r="M42">
        <v>0</v>
      </c>
      <c r="N42">
        <v>14.724891751291645</v>
      </c>
      <c r="O42">
        <v>50.376937828755111</v>
      </c>
      <c r="P42">
        <v>50.738350983358558</v>
      </c>
      <c r="Q42">
        <v>2.766206244087039</v>
      </c>
      <c r="R42">
        <v>10.767870019483679</v>
      </c>
      <c r="S42">
        <v>6.6981520922956594</v>
      </c>
      <c r="T42">
        <v>0</v>
      </c>
      <c r="U42">
        <v>292.42036515607282</v>
      </c>
      <c r="V42">
        <v>5.267713004484305</v>
      </c>
      <c r="W42">
        <v>8.8392312640949555</v>
      </c>
      <c r="X42">
        <v>37.47002191677749</v>
      </c>
      <c r="Y42">
        <v>0</v>
      </c>
      <c r="Z42">
        <v>1.6646652000000002</v>
      </c>
      <c r="AA42">
        <v>0</v>
      </c>
      <c r="AB42">
        <v>6.6903803199999992</v>
      </c>
      <c r="AC42">
        <v>4.9163427200000003</v>
      </c>
      <c r="AD42">
        <v>9.260738400000001</v>
      </c>
      <c r="AE42">
        <v>12.556885224</v>
      </c>
      <c r="AF42">
        <v>0</v>
      </c>
      <c r="AG42">
        <v>0</v>
      </c>
      <c r="AH42">
        <v>29.706443</v>
      </c>
      <c r="AI42">
        <v>0</v>
      </c>
      <c r="AJ42">
        <v>0</v>
      </c>
      <c r="AK42">
        <v>13.053149999999999</v>
      </c>
      <c r="AL42">
        <v>15.345200000000006</v>
      </c>
      <c r="AM42">
        <v>1.3406171428571427</v>
      </c>
      <c r="AN42">
        <v>0</v>
      </c>
      <c r="AO42">
        <v>3.5844480000000001</v>
      </c>
      <c r="AP42">
        <v>1.7895569999999998</v>
      </c>
      <c r="AQ42">
        <v>0</v>
      </c>
      <c r="AR42">
        <v>9.8145599999999984</v>
      </c>
      <c r="AS42">
        <v>6.8336159999999992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25.462779989882872</v>
      </c>
      <c r="BB42">
        <f t="shared" si="0"/>
        <v>782.87945399943965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1.6517425431711146</v>
      </c>
      <c r="J43">
        <v>0.10319917440660477</v>
      </c>
      <c r="K43">
        <v>142.99853176163325</v>
      </c>
      <c r="L43">
        <v>63.622730362478073</v>
      </c>
      <c r="M43">
        <v>0</v>
      </c>
      <c r="N43">
        <v>14.724891751291645</v>
      </c>
      <c r="O43">
        <v>50.376937828755111</v>
      </c>
      <c r="P43">
        <v>50.738350983358558</v>
      </c>
      <c r="Q43">
        <v>2.766206244087039</v>
      </c>
      <c r="R43">
        <v>10.767870019483679</v>
      </c>
      <c r="S43">
        <v>6.6981520922956594</v>
      </c>
      <c r="T43">
        <v>0</v>
      </c>
      <c r="U43">
        <v>292.42036515607282</v>
      </c>
      <c r="V43">
        <v>5.267713004484305</v>
      </c>
      <c r="W43">
        <v>8.8392312640949555</v>
      </c>
      <c r="X43">
        <v>37.47002191677749</v>
      </c>
      <c r="Y43">
        <v>0</v>
      </c>
      <c r="Z43">
        <v>0</v>
      </c>
      <c r="AA43">
        <v>0</v>
      </c>
      <c r="AB43">
        <v>6.6903803199999992</v>
      </c>
      <c r="AC43">
        <v>4.9163427200000003</v>
      </c>
      <c r="AD43">
        <v>9.260738400000001</v>
      </c>
      <c r="AE43">
        <v>12.556885224</v>
      </c>
      <c r="AF43">
        <v>0</v>
      </c>
      <c r="AG43">
        <v>0</v>
      </c>
      <c r="AH43">
        <v>29.706443</v>
      </c>
      <c r="AI43">
        <v>0</v>
      </c>
      <c r="AJ43">
        <v>0</v>
      </c>
      <c r="AK43">
        <v>13.053149999999999</v>
      </c>
      <c r="AL43">
        <v>15.345200000000006</v>
      </c>
      <c r="AM43">
        <v>1.3406171428571427</v>
      </c>
      <c r="AN43">
        <v>0</v>
      </c>
      <c r="AO43">
        <v>3.5844480000000001</v>
      </c>
      <c r="AP43">
        <v>1.7895569999999998</v>
      </c>
      <c r="AQ43">
        <v>0</v>
      </c>
      <c r="AR43">
        <v>9.8145599999999984</v>
      </c>
      <c r="AS43">
        <v>6.8336159999999992</v>
      </c>
      <c r="AT43">
        <v>0</v>
      </c>
      <c r="AU43">
        <v>0</v>
      </c>
      <c r="AV43">
        <v>5.337758112094396</v>
      </c>
      <c r="AW43">
        <v>0</v>
      </c>
      <c r="AX43">
        <v>3.34</v>
      </c>
      <c r="AY43">
        <v>0</v>
      </c>
      <c r="AZ43">
        <v>0</v>
      </c>
      <c r="BA43">
        <v>25.578492207755037</v>
      </c>
      <c r="BB43">
        <f t="shared" si="0"/>
        <v>786.43714781358676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1.6517425431711146</v>
      </c>
      <c r="J44">
        <v>0.10319917440660477</v>
      </c>
      <c r="K44">
        <v>143.00341699969837</v>
      </c>
      <c r="L44">
        <v>63.622730362478073</v>
      </c>
      <c r="M44">
        <v>0</v>
      </c>
      <c r="N44">
        <v>14.724891751291645</v>
      </c>
      <c r="O44">
        <v>50.376937828755111</v>
      </c>
      <c r="P44">
        <v>50.738350983358558</v>
      </c>
      <c r="Q44">
        <v>2.766206244087039</v>
      </c>
      <c r="R44">
        <v>10.767870019483679</v>
      </c>
      <c r="S44">
        <v>6.6981520922956594</v>
      </c>
      <c r="T44">
        <v>0</v>
      </c>
      <c r="U44">
        <v>292.42036515607282</v>
      </c>
      <c r="V44">
        <v>5.267713004484305</v>
      </c>
      <c r="W44">
        <v>8.8392312640949555</v>
      </c>
      <c r="X44">
        <v>37.47002191677749</v>
      </c>
      <c r="Y44">
        <v>0</v>
      </c>
      <c r="Z44">
        <v>0</v>
      </c>
      <c r="AA44">
        <v>0</v>
      </c>
      <c r="AB44">
        <v>6.6903803199999992</v>
      </c>
      <c r="AC44">
        <v>4.9163427200000003</v>
      </c>
      <c r="AD44">
        <v>9.260738400000001</v>
      </c>
      <c r="AE44">
        <v>12.556885224</v>
      </c>
      <c r="AF44">
        <v>0</v>
      </c>
      <c r="AG44">
        <v>0</v>
      </c>
      <c r="AH44">
        <v>29.706443</v>
      </c>
      <c r="AI44">
        <v>0</v>
      </c>
      <c r="AJ44">
        <v>0</v>
      </c>
      <c r="AK44">
        <v>13.053149999999999</v>
      </c>
      <c r="AL44">
        <v>15.345200000000006</v>
      </c>
      <c r="AM44">
        <v>1.3406171428571427</v>
      </c>
      <c r="AN44">
        <v>0</v>
      </c>
      <c r="AO44">
        <v>3.5844480000000001</v>
      </c>
      <c r="AP44">
        <v>1.7895569999999998</v>
      </c>
      <c r="AQ44">
        <v>0</v>
      </c>
      <c r="AR44">
        <v>9.8145599999999984</v>
      </c>
      <c r="AS44">
        <v>6.8336159999999992</v>
      </c>
      <c r="AT44">
        <v>0</v>
      </c>
      <c r="AU44">
        <v>0</v>
      </c>
      <c r="AV44">
        <v>5.337758112094396</v>
      </c>
      <c r="AW44">
        <v>0</v>
      </c>
      <c r="AX44">
        <v>3.34</v>
      </c>
      <c r="AY44">
        <v>0</v>
      </c>
      <c r="AZ44">
        <v>0</v>
      </c>
      <c r="BA44">
        <v>25.578646098012175</v>
      </c>
      <c r="BB44">
        <f t="shared" si="0"/>
        <v>786.4418791613947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1.6517425431711146</v>
      </c>
      <c r="J45">
        <v>0.10319917440660477</v>
      </c>
      <c r="K45">
        <v>142.99727330817376</v>
      </c>
      <c r="L45">
        <v>63.622730362478073</v>
      </c>
      <c r="M45">
        <v>0</v>
      </c>
      <c r="N45">
        <v>14.724891751291645</v>
      </c>
      <c r="O45">
        <v>50.376937828755111</v>
      </c>
      <c r="P45">
        <v>50.738350983358558</v>
      </c>
      <c r="Q45">
        <v>2.766206244087039</v>
      </c>
      <c r="R45">
        <v>10.767870019483679</v>
      </c>
      <c r="S45">
        <v>6.6981520922956594</v>
      </c>
      <c r="T45">
        <v>0</v>
      </c>
      <c r="U45">
        <v>292.42036515607282</v>
      </c>
      <c r="V45">
        <v>5.267713004484305</v>
      </c>
      <c r="W45">
        <v>8.8392312640949555</v>
      </c>
      <c r="X45">
        <v>37.47002191677749</v>
      </c>
      <c r="Y45">
        <v>0</v>
      </c>
      <c r="Z45">
        <v>0</v>
      </c>
      <c r="AA45">
        <v>0</v>
      </c>
      <c r="AB45">
        <v>6.6903803199999992</v>
      </c>
      <c r="AC45">
        <v>4.9163427200000003</v>
      </c>
      <c r="AD45">
        <v>9.260738400000001</v>
      </c>
      <c r="AE45">
        <v>12.556885224</v>
      </c>
      <c r="AF45">
        <v>0</v>
      </c>
      <c r="AG45">
        <v>0</v>
      </c>
      <c r="AH45">
        <v>29.706443</v>
      </c>
      <c r="AI45">
        <v>0</v>
      </c>
      <c r="AJ45">
        <v>0</v>
      </c>
      <c r="AK45">
        <v>13.053149999999999</v>
      </c>
      <c r="AL45">
        <v>15.345200000000006</v>
      </c>
      <c r="AM45">
        <v>1.3406171428571427</v>
      </c>
      <c r="AN45">
        <v>0</v>
      </c>
      <c r="AO45">
        <v>3.5844480000000001</v>
      </c>
      <c r="AP45">
        <v>1.7895569999999998</v>
      </c>
      <c r="AQ45">
        <v>0</v>
      </c>
      <c r="AR45">
        <v>9.8145599999999984</v>
      </c>
      <c r="AS45">
        <v>8.3711795999999996</v>
      </c>
      <c r="AT45">
        <v>0</v>
      </c>
      <c r="AU45">
        <v>0</v>
      </c>
      <c r="AV45">
        <v>5.337758112094396</v>
      </c>
      <c r="AW45">
        <v>0</v>
      </c>
      <c r="AX45">
        <v>3.34</v>
      </c>
      <c r="AY45">
        <v>0</v>
      </c>
      <c r="AZ45">
        <v>0</v>
      </c>
      <c r="BA45">
        <v>25.626885801875417</v>
      </c>
      <c r="BB45">
        <f t="shared" si="0"/>
        <v>787.92505936600685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1.6517425431711146</v>
      </c>
      <c r="J46">
        <v>0.10319917440660477</v>
      </c>
      <c r="K46">
        <v>143.00417408777861</v>
      </c>
      <c r="L46">
        <v>63.622730362478073</v>
      </c>
      <c r="M46">
        <v>0</v>
      </c>
      <c r="N46">
        <v>14.724891751291645</v>
      </c>
      <c r="O46">
        <v>50.376937828755111</v>
      </c>
      <c r="P46">
        <v>50.738350983358558</v>
      </c>
      <c r="Q46">
        <v>2.766206244087039</v>
      </c>
      <c r="R46">
        <v>10.767870019483679</v>
      </c>
      <c r="S46">
        <v>6.6981520922956594</v>
      </c>
      <c r="T46">
        <v>0</v>
      </c>
      <c r="U46">
        <v>292.42036515607282</v>
      </c>
      <c r="V46">
        <v>5.267713004484305</v>
      </c>
      <c r="W46">
        <v>8.8392312640949555</v>
      </c>
      <c r="X46">
        <v>37.47002191677749</v>
      </c>
      <c r="Y46">
        <v>0</v>
      </c>
      <c r="Z46">
        <v>0</v>
      </c>
      <c r="AA46">
        <v>0</v>
      </c>
      <c r="AB46">
        <v>6.6903803199999992</v>
      </c>
      <c r="AC46">
        <v>4.9163427200000003</v>
      </c>
      <c r="AD46">
        <v>9.260738400000001</v>
      </c>
      <c r="AE46">
        <v>12.556885224</v>
      </c>
      <c r="AF46">
        <v>0</v>
      </c>
      <c r="AG46">
        <v>0</v>
      </c>
      <c r="AH46">
        <v>29.706443</v>
      </c>
      <c r="AI46">
        <v>0</v>
      </c>
      <c r="AJ46">
        <v>0</v>
      </c>
      <c r="AK46">
        <v>13.053149999999999</v>
      </c>
      <c r="AL46">
        <v>15.345200000000006</v>
      </c>
      <c r="AM46">
        <v>1.3406171428571427</v>
      </c>
      <c r="AN46">
        <v>0</v>
      </c>
      <c r="AO46">
        <v>3.5844480000000001</v>
      </c>
      <c r="AP46">
        <v>1.7895569999999998</v>
      </c>
      <c r="AQ46">
        <v>0</v>
      </c>
      <c r="AR46">
        <v>13.600175999999999</v>
      </c>
      <c r="AS46">
        <v>8.3711795999999996</v>
      </c>
      <c r="AT46">
        <v>0</v>
      </c>
      <c r="AU46">
        <v>0</v>
      </c>
      <c r="AV46">
        <v>5.337758112094396</v>
      </c>
      <c r="AW46">
        <v>0</v>
      </c>
      <c r="AX46">
        <v>3.34</v>
      </c>
      <c r="AY46">
        <v>0</v>
      </c>
      <c r="AZ46">
        <v>0</v>
      </c>
      <c r="BA46">
        <v>25.746350083843957</v>
      </c>
      <c r="BB46">
        <f t="shared" si="0"/>
        <v>791.59811186364323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1.6517425431711146</v>
      </c>
      <c r="J47">
        <v>0.10319917440660477</v>
      </c>
      <c r="K47">
        <v>165.03113316205079</v>
      </c>
      <c r="L47">
        <v>63.622730362478073</v>
      </c>
      <c r="M47">
        <v>0</v>
      </c>
      <c r="N47">
        <v>14.724891751291645</v>
      </c>
      <c r="O47">
        <v>50.376937828755111</v>
      </c>
      <c r="P47">
        <v>50.738350983358558</v>
      </c>
      <c r="Q47">
        <v>2.766206244087039</v>
      </c>
      <c r="R47">
        <v>10.767870019483679</v>
      </c>
      <c r="S47">
        <v>6.6981520922956594</v>
      </c>
      <c r="T47">
        <v>0</v>
      </c>
      <c r="U47">
        <v>292.42036515607282</v>
      </c>
      <c r="V47">
        <v>5.267713004484305</v>
      </c>
      <c r="W47">
        <v>8.8392312640949555</v>
      </c>
      <c r="X47">
        <v>37.47002191677749</v>
      </c>
      <c r="Y47">
        <v>0</v>
      </c>
      <c r="Z47">
        <v>0</v>
      </c>
      <c r="AA47">
        <v>0</v>
      </c>
      <c r="AB47">
        <v>6.6903803199999992</v>
      </c>
      <c r="AC47">
        <v>4.9163427200000003</v>
      </c>
      <c r="AD47">
        <v>9.260738400000001</v>
      </c>
      <c r="AE47">
        <v>12.556885224</v>
      </c>
      <c r="AF47">
        <v>0</v>
      </c>
      <c r="AG47">
        <v>0</v>
      </c>
      <c r="AH47">
        <v>29.706443</v>
      </c>
      <c r="AI47">
        <v>0</v>
      </c>
      <c r="AJ47">
        <v>0</v>
      </c>
      <c r="AK47">
        <v>13.053149999999999</v>
      </c>
      <c r="AL47">
        <v>15.345200000000006</v>
      </c>
      <c r="AM47">
        <v>1.3406171428571427</v>
      </c>
      <c r="AN47">
        <v>0</v>
      </c>
      <c r="AO47">
        <v>3.5844480000000001</v>
      </c>
      <c r="AP47">
        <v>1.7895569999999998</v>
      </c>
      <c r="AQ47">
        <v>0</v>
      </c>
      <c r="AR47">
        <v>13.600175999999999</v>
      </c>
      <c r="AS47">
        <v>8.3711795999999996</v>
      </c>
      <c r="AT47">
        <v>0</v>
      </c>
      <c r="AU47">
        <v>0</v>
      </c>
      <c r="AV47">
        <v>5.337758112094396</v>
      </c>
      <c r="AW47">
        <v>0</v>
      </c>
      <c r="AX47">
        <v>3.34</v>
      </c>
      <c r="AY47">
        <v>0</v>
      </c>
      <c r="AZ47">
        <v>0</v>
      </c>
      <c r="BA47">
        <v>26.440199341147199</v>
      </c>
      <c r="BB47">
        <f t="shared" si="0"/>
        <v>812.93122168061211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1.6517425431711146</v>
      </c>
      <c r="J48">
        <v>0.10319917440660477</v>
      </c>
      <c r="K48">
        <v>165.03141915763649</v>
      </c>
      <c r="L48">
        <v>63.622730362478073</v>
      </c>
      <c r="M48">
        <v>0</v>
      </c>
      <c r="N48">
        <v>14.724891751291645</v>
      </c>
      <c r="O48">
        <v>50.376937828755111</v>
      </c>
      <c r="P48">
        <v>50.738350983358558</v>
      </c>
      <c r="Q48">
        <v>2.766206244087039</v>
      </c>
      <c r="R48">
        <v>10.767870019483679</v>
      </c>
      <c r="S48">
        <v>6.6981520922956594</v>
      </c>
      <c r="T48">
        <v>0</v>
      </c>
      <c r="U48">
        <v>292.42036515607282</v>
      </c>
      <c r="V48">
        <v>5.267713004484305</v>
      </c>
      <c r="W48">
        <v>8.8392312640949555</v>
      </c>
      <c r="X48">
        <v>37.47002191677749</v>
      </c>
      <c r="Y48">
        <v>0</v>
      </c>
      <c r="Z48">
        <v>0</v>
      </c>
      <c r="AA48">
        <v>0</v>
      </c>
      <c r="AB48">
        <v>6.6903803199999992</v>
      </c>
      <c r="AC48">
        <v>4.9163427200000003</v>
      </c>
      <c r="AD48">
        <v>9.260738400000001</v>
      </c>
      <c r="AE48">
        <v>12.556885224</v>
      </c>
      <c r="AF48">
        <v>0</v>
      </c>
      <c r="AG48">
        <v>0</v>
      </c>
      <c r="AH48">
        <v>29.706443</v>
      </c>
      <c r="AI48">
        <v>0</v>
      </c>
      <c r="AJ48">
        <v>0</v>
      </c>
      <c r="AK48">
        <v>13.053149999999999</v>
      </c>
      <c r="AL48">
        <v>15.345200000000006</v>
      </c>
      <c r="AM48">
        <v>1.3406171428571427</v>
      </c>
      <c r="AN48">
        <v>0</v>
      </c>
      <c r="AO48">
        <v>3.5844480000000001</v>
      </c>
      <c r="AP48">
        <v>1.7895569999999998</v>
      </c>
      <c r="AQ48">
        <v>0</v>
      </c>
      <c r="AR48">
        <v>13.600175999999999</v>
      </c>
      <c r="AS48">
        <v>8.3711795999999996</v>
      </c>
      <c r="AT48">
        <v>0</v>
      </c>
      <c r="AU48">
        <v>0</v>
      </c>
      <c r="AV48">
        <v>5.337758112094396</v>
      </c>
      <c r="AW48">
        <v>0</v>
      </c>
      <c r="AX48">
        <v>3.34</v>
      </c>
      <c r="AY48">
        <v>0</v>
      </c>
      <c r="AZ48">
        <v>0</v>
      </c>
      <c r="BA48">
        <v>26.440208351660964</v>
      </c>
      <c r="BB48">
        <f t="shared" si="0"/>
        <v>812.93149866568399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2.7787370405278042</v>
      </c>
      <c r="J49">
        <v>0.10319917440660477</v>
      </c>
      <c r="K49">
        <v>165.0299796841868</v>
      </c>
      <c r="L49">
        <v>63.622730362478073</v>
      </c>
      <c r="M49">
        <v>0</v>
      </c>
      <c r="N49">
        <v>14.724891751291645</v>
      </c>
      <c r="O49">
        <v>50.376937828755111</v>
      </c>
      <c r="P49">
        <v>50.738350983358558</v>
      </c>
      <c r="Q49">
        <v>2.766206244087039</v>
      </c>
      <c r="R49">
        <v>10.767870019483679</v>
      </c>
      <c r="S49">
        <v>6.6981520922956594</v>
      </c>
      <c r="T49">
        <v>0</v>
      </c>
      <c r="U49">
        <v>292.42036515607282</v>
      </c>
      <c r="V49">
        <v>5.267713004484305</v>
      </c>
      <c r="W49">
        <v>8.8392312640949555</v>
      </c>
      <c r="X49">
        <v>37.47002191677749</v>
      </c>
      <c r="Y49">
        <v>0</v>
      </c>
      <c r="Z49">
        <v>0</v>
      </c>
      <c r="AA49">
        <v>0</v>
      </c>
      <c r="AB49">
        <v>6.6903803199999992</v>
      </c>
      <c r="AC49">
        <v>4.9163427200000003</v>
      </c>
      <c r="AD49">
        <v>9.260738400000001</v>
      </c>
      <c r="AE49">
        <v>12.556885224</v>
      </c>
      <c r="AF49">
        <v>0</v>
      </c>
      <c r="AG49">
        <v>0</v>
      </c>
      <c r="AH49">
        <v>29.706443</v>
      </c>
      <c r="AI49">
        <v>0</v>
      </c>
      <c r="AJ49">
        <v>0</v>
      </c>
      <c r="AK49">
        <v>13.053149999999999</v>
      </c>
      <c r="AL49">
        <v>15.345200000000006</v>
      </c>
      <c r="AM49">
        <v>1.3406171428571427</v>
      </c>
      <c r="AN49">
        <v>0</v>
      </c>
      <c r="AO49">
        <v>3.5844480000000001</v>
      </c>
      <c r="AP49">
        <v>3.0910529999999996</v>
      </c>
      <c r="AQ49">
        <v>0</v>
      </c>
      <c r="AR49">
        <v>13.600175999999999</v>
      </c>
      <c r="AS49">
        <v>8.3711795999999996</v>
      </c>
      <c r="AT49">
        <v>0</v>
      </c>
      <c r="AU49">
        <v>0</v>
      </c>
      <c r="AV49">
        <v>5.0674857734092082</v>
      </c>
      <c r="AW49">
        <v>0</v>
      </c>
      <c r="AX49">
        <v>3.34</v>
      </c>
      <c r="AY49">
        <v>0</v>
      </c>
      <c r="AZ49">
        <v>0</v>
      </c>
      <c r="BA49">
        <v>26.508146995566626</v>
      </c>
      <c r="BB49">
        <f t="shared" si="0"/>
        <v>815.02033870700018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2.7787370405278042</v>
      </c>
      <c r="J50">
        <v>0.10319917440660477</v>
      </c>
      <c r="K50">
        <v>165.0299796841868</v>
      </c>
      <c r="L50">
        <v>63.622730362478073</v>
      </c>
      <c r="M50">
        <v>0</v>
      </c>
      <c r="N50">
        <v>14.724891751291645</v>
      </c>
      <c r="O50">
        <v>50.376937828755111</v>
      </c>
      <c r="P50">
        <v>50.738350983358558</v>
      </c>
      <c r="Q50">
        <v>2.766206244087039</v>
      </c>
      <c r="R50">
        <v>10.767870019483679</v>
      </c>
      <c r="S50">
        <v>6.6981520922956594</v>
      </c>
      <c r="T50">
        <v>0</v>
      </c>
      <c r="U50">
        <v>292.42036515607282</v>
      </c>
      <c r="V50">
        <v>5.267713004484305</v>
      </c>
      <c r="W50">
        <v>8.8392312640949555</v>
      </c>
      <c r="X50">
        <v>37.47002191677749</v>
      </c>
      <c r="Y50">
        <v>0</v>
      </c>
      <c r="Z50">
        <v>0</v>
      </c>
      <c r="AA50">
        <v>0</v>
      </c>
      <c r="AB50">
        <v>6.6903803199999992</v>
      </c>
      <c r="AC50">
        <v>4.9163427200000003</v>
      </c>
      <c r="AD50">
        <v>9.260738400000001</v>
      </c>
      <c r="AE50">
        <v>12.556885224</v>
      </c>
      <c r="AF50">
        <v>0</v>
      </c>
      <c r="AG50">
        <v>0</v>
      </c>
      <c r="AH50">
        <v>29.706443</v>
      </c>
      <c r="AI50">
        <v>0</v>
      </c>
      <c r="AJ50">
        <v>0</v>
      </c>
      <c r="AK50">
        <v>13.053149999999999</v>
      </c>
      <c r="AL50">
        <v>15.345200000000006</v>
      </c>
      <c r="AM50">
        <v>1.3406171428571427</v>
      </c>
      <c r="AN50">
        <v>0</v>
      </c>
      <c r="AO50">
        <v>3.5844480000000001</v>
      </c>
      <c r="AP50">
        <v>3.0910529999999996</v>
      </c>
      <c r="AQ50">
        <v>0</v>
      </c>
      <c r="AR50">
        <v>9.2537280000000006</v>
      </c>
      <c r="AS50">
        <v>8.3711795999999996</v>
      </c>
      <c r="AT50">
        <v>0</v>
      </c>
      <c r="AU50">
        <v>0</v>
      </c>
      <c r="AV50">
        <v>5.0674857734092082</v>
      </c>
      <c r="AW50">
        <v>0</v>
      </c>
      <c r="AX50">
        <v>3.34</v>
      </c>
      <c r="AY50">
        <v>0</v>
      </c>
      <c r="AZ50">
        <v>0</v>
      </c>
      <c r="BA50">
        <v>26.371233883566632</v>
      </c>
      <c r="BB50">
        <f t="shared" si="0"/>
        <v>810.81080381900017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2.7787370405278042</v>
      </c>
      <c r="J51">
        <v>0.10319917440660477</v>
      </c>
      <c r="K51">
        <v>165.0299796841868</v>
      </c>
      <c r="L51">
        <v>63.622730362478073</v>
      </c>
      <c r="M51">
        <v>0</v>
      </c>
      <c r="N51">
        <v>14.724891751291645</v>
      </c>
      <c r="O51">
        <v>50.376937828755111</v>
      </c>
      <c r="P51">
        <v>50.738350983358558</v>
      </c>
      <c r="Q51">
        <v>2.766206244087039</v>
      </c>
      <c r="R51">
        <v>10.767870019483679</v>
      </c>
      <c r="S51">
        <v>6.6981520922956594</v>
      </c>
      <c r="T51">
        <v>0</v>
      </c>
      <c r="U51">
        <v>292.42036515607282</v>
      </c>
      <c r="V51">
        <v>5.267713004484305</v>
      </c>
      <c r="W51">
        <v>8.8392312640949555</v>
      </c>
      <c r="X51">
        <v>37.47002191677749</v>
      </c>
      <c r="Y51">
        <v>0</v>
      </c>
      <c r="Z51">
        <v>0</v>
      </c>
      <c r="AA51">
        <v>0</v>
      </c>
      <c r="AB51">
        <v>6.6903803199999992</v>
      </c>
      <c r="AC51">
        <v>4.9163427200000003</v>
      </c>
      <c r="AD51">
        <v>9.260738400000001</v>
      </c>
      <c r="AE51">
        <v>12.556885224</v>
      </c>
      <c r="AF51">
        <v>0</v>
      </c>
      <c r="AG51">
        <v>0</v>
      </c>
      <c r="AH51">
        <v>35.6477316</v>
      </c>
      <c r="AI51">
        <v>0</v>
      </c>
      <c r="AJ51">
        <v>0</v>
      </c>
      <c r="AK51">
        <v>13.053149999999999</v>
      </c>
      <c r="AL51">
        <v>15.345200000000006</v>
      </c>
      <c r="AM51">
        <v>1.3406171428571427</v>
      </c>
      <c r="AN51">
        <v>0</v>
      </c>
      <c r="AO51">
        <v>3.5844480000000001</v>
      </c>
      <c r="AP51">
        <v>3.0910529999999996</v>
      </c>
      <c r="AQ51">
        <v>0</v>
      </c>
      <c r="AR51">
        <v>9.2537280000000006</v>
      </c>
      <c r="AS51">
        <v>6.8336159999999992</v>
      </c>
      <c r="AT51">
        <v>0</v>
      </c>
      <c r="AU51">
        <v>0</v>
      </c>
      <c r="AV51">
        <v>5.0674857734092082</v>
      </c>
      <c r="AW51">
        <v>0</v>
      </c>
      <c r="AX51">
        <v>0</v>
      </c>
      <c r="AY51">
        <v>0</v>
      </c>
      <c r="AZ51">
        <v>0</v>
      </c>
      <c r="BA51">
        <v>26.40474115756663</v>
      </c>
      <c r="BB51">
        <f t="shared" si="0"/>
        <v>811.84102154500022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2.7787370405278042</v>
      </c>
      <c r="J52">
        <v>0.10319917440660477</v>
      </c>
      <c r="K52">
        <v>165.0299796841868</v>
      </c>
      <c r="L52">
        <v>63.622730362478073</v>
      </c>
      <c r="M52">
        <v>0</v>
      </c>
      <c r="N52">
        <v>14.724891751291645</v>
      </c>
      <c r="O52">
        <v>50.376937828755111</v>
      </c>
      <c r="P52">
        <v>50.738350983358558</v>
      </c>
      <c r="Q52">
        <v>2.766206244087039</v>
      </c>
      <c r="R52">
        <v>10.767870019483679</v>
      </c>
      <c r="S52">
        <v>6.6981520922956594</v>
      </c>
      <c r="T52">
        <v>0</v>
      </c>
      <c r="U52">
        <v>292.42036515607282</v>
      </c>
      <c r="V52">
        <v>5.267713004484305</v>
      </c>
      <c r="W52">
        <v>8.4831584648715577</v>
      </c>
      <c r="X52">
        <v>37.47002191677749</v>
      </c>
      <c r="Y52">
        <v>0</v>
      </c>
      <c r="Z52">
        <v>0</v>
      </c>
      <c r="AA52">
        <v>0</v>
      </c>
      <c r="AB52">
        <v>6.6903803199999992</v>
      </c>
      <c r="AC52">
        <v>4.9163427200000003</v>
      </c>
      <c r="AD52">
        <v>9.260738400000001</v>
      </c>
      <c r="AE52">
        <v>12.556885224</v>
      </c>
      <c r="AF52">
        <v>0</v>
      </c>
      <c r="AG52">
        <v>0</v>
      </c>
      <c r="AH52">
        <v>35.6477316</v>
      </c>
      <c r="AI52">
        <v>0</v>
      </c>
      <c r="AJ52">
        <v>0</v>
      </c>
      <c r="AK52">
        <v>13.053149999999999</v>
      </c>
      <c r="AL52">
        <v>15.345200000000006</v>
      </c>
      <c r="AM52">
        <v>1.3406171428571427</v>
      </c>
      <c r="AN52">
        <v>0</v>
      </c>
      <c r="AO52">
        <v>3.5844480000000001</v>
      </c>
      <c r="AP52">
        <v>1.7895569999999998</v>
      </c>
      <c r="AQ52">
        <v>0</v>
      </c>
      <c r="AR52">
        <v>9.2537280000000006</v>
      </c>
      <c r="AS52">
        <v>6.8336159999999992</v>
      </c>
      <c r="AT52">
        <v>0</v>
      </c>
      <c r="AU52">
        <v>0</v>
      </c>
      <c r="AV52">
        <v>5.0674857734092082</v>
      </c>
      <c r="AW52">
        <v>0</v>
      </c>
      <c r="AX52">
        <v>0</v>
      </c>
      <c r="AY52">
        <v>0</v>
      </c>
      <c r="AZ52">
        <v>0</v>
      </c>
      <c r="BA52">
        <v>26.352527934753116</v>
      </c>
      <c r="BB52">
        <f t="shared" si="0"/>
        <v>810.2356659685903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2.7787370405278042</v>
      </c>
      <c r="J53">
        <v>0.10319917440660477</v>
      </c>
      <c r="K53">
        <v>165.0299796841868</v>
      </c>
      <c r="L53">
        <v>63.622730362478073</v>
      </c>
      <c r="M53">
        <v>0</v>
      </c>
      <c r="N53">
        <v>14.724891751291645</v>
      </c>
      <c r="O53">
        <v>50.376937828755111</v>
      </c>
      <c r="P53">
        <v>50.738350983358558</v>
      </c>
      <c r="Q53">
        <v>2.766206244087039</v>
      </c>
      <c r="R53">
        <v>10.767870019483679</v>
      </c>
      <c r="S53">
        <v>6.6981520922956594</v>
      </c>
      <c r="T53">
        <v>0</v>
      </c>
      <c r="U53">
        <v>292.42036515607282</v>
      </c>
      <c r="V53">
        <v>5.267713004484305</v>
      </c>
      <c r="W53">
        <v>8.4831584648715577</v>
      </c>
      <c r="X53">
        <v>37.47002191677749</v>
      </c>
      <c r="Y53">
        <v>0</v>
      </c>
      <c r="Z53">
        <v>0</v>
      </c>
      <c r="AA53">
        <v>0</v>
      </c>
      <c r="AB53">
        <v>6.6903803199999992</v>
      </c>
      <c r="AC53">
        <v>4.9163427200000003</v>
      </c>
      <c r="AD53">
        <v>9.260738400000001</v>
      </c>
      <c r="AE53">
        <v>12.556885224</v>
      </c>
      <c r="AF53">
        <v>0</v>
      </c>
      <c r="AG53">
        <v>0</v>
      </c>
      <c r="AH53">
        <v>35.6477316</v>
      </c>
      <c r="AI53">
        <v>0</v>
      </c>
      <c r="AJ53">
        <v>0</v>
      </c>
      <c r="AK53">
        <v>13.053149999999999</v>
      </c>
      <c r="AL53">
        <v>15.345200000000006</v>
      </c>
      <c r="AM53">
        <v>1.3406171428571427</v>
      </c>
      <c r="AN53">
        <v>0</v>
      </c>
      <c r="AO53">
        <v>3.5844480000000001</v>
      </c>
      <c r="AP53">
        <v>1.7895569999999998</v>
      </c>
      <c r="AQ53">
        <v>0</v>
      </c>
      <c r="AR53">
        <v>9.2537280000000006</v>
      </c>
      <c r="AS53">
        <v>6.8336159999999992</v>
      </c>
      <c r="AT53">
        <v>0</v>
      </c>
      <c r="AU53">
        <v>0</v>
      </c>
      <c r="AV53">
        <v>4.2645359557467737</v>
      </c>
      <c r="AW53">
        <v>0</v>
      </c>
      <c r="AX53">
        <v>0</v>
      </c>
      <c r="AY53">
        <v>0</v>
      </c>
      <c r="AZ53">
        <v>0</v>
      </c>
      <c r="BA53">
        <v>26.32723501549675</v>
      </c>
      <c r="BB53">
        <f t="shared" si="0"/>
        <v>809.45800907018418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2.7787370405278042</v>
      </c>
      <c r="J54">
        <v>0.10319917440660477</v>
      </c>
      <c r="K54">
        <v>165.0299796841868</v>
      </c>
      <c r="L54">
        <v>63.622730362478073</v>
      </c>
      <c r="M54">
        <v>0</v>
      </c>
      <c r="N54">
        <v>14.724891751291645</v>
      </c>
      <c r="O54">
        <v>50.376937828755111</v>
      </c>
      <c r="P54">
        <v>50.738350983358558</v>
      </c>
      <c r="Q54">
        <v>2.766206244087039</v>
      </c>
      <c r="R54">
        <v>10.767870019483679</v>
      </c>
      <c r="S54">
        <v>6.6981520922956594</v>
      </c>
      <c r="T54">
        <v>0</v>
      </c>
      <c r="U54">
        <v>292.42036515607282</v>
      </c>
      <c r="V54">
        <v>5.267713004484305</v>
      </c>
      <c r="W54">
        <v>8.8392312640949555</v>
      </c>
      <c r="X54">
        <v>37.47002191677749</v>
      </c>
      <c r="Y54">
        <v>0</v>
      </c>
      <c r="Z54">
        <v>0</v>
      </c>
      <c r="AA54">
        <v>0</v>
      </c>
      <c r="AB54">
        <v>6.6903803199999992</v>
      </c>
      <c r="AC54">
        <v>4.9163427200000003</v>
      </c>
      <c r="AD54">
        <v>9.260738400000001</v>
      </c>
      <c r="AE54">
        <v>12.556885224</v>
      </c>
      <c r="AF54">
        <v>0</v>
      </c>
      <c r="AG54">
        <v>0</v>
      </c>
      <c r="AH54">
        <v>35.6477316</v>
      </c>
      <c r="AI54">
        <v>0</v>
      </c>
      <c r="AJ54">
        <v>0</v>
      </c>
      <c r="AK54">
        <v>13.053149999999999</v>
      </c>
      <c r="AL54">
        <v>15.345200000000006</v>
      </c>
      <c r="AM54">
        <v>1.3406171428571427</v>
      </c>
      <c r="AN54">
        <v>0</v>
      </c>
      <c r="AO54">
        <v>3.5844480000000001</v>
      </c>
      <c r="AP54">
        <v>1.7895569999999998</v>
      </c>
      <c r="AQ54">
        <v>0</v>
      </c>
      <c r="AR54">
        <v>9.2537280000000006</v>
      </c>
      <c r="AS54">
        <v>6.8336159999999992</v>
      </c>
      <c r="AT54">
        <v>0</v>
      </c>
      <c r="AU54">
        <v>0</v>
      </c>
      <c r="AV54">
        <v>4.2645359557467737</v>
      </c>
      <c r="AW54">
        <v>0</v>
      </c>
      <c r="AX54">
        <v>0</v>
      </c>
      <c r="AY54">
        <v>0</v>
      </c>
      <c r="AZ54">
        <v>0</v>
      </c>
      <c r="BA54">
        <v>26.338451114310264</v>
      </c>
      <c r="BB54">
        <f t="shared" si="0"/>
        <v>809.80286577059405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2.7787370405278042</v>
      </c>
      <c r="J55">
        <v>0.10319917440660477</v>
      </c>
      <c r="K55">
        <v>165.0299796841868</v>
      </c>
      <c r="L55">
        <v>63.622730362478073</v>
      </c>
      <c r="M55">
        <v>0</v>
      </c>
      <c r="N55">
        <v>14.724891751291645</v>
      </c>
      <c r="O55">
        <v>50.376937828755111</v>
      </c>
      <c r="P55">
        <v>50.738350983358558</v>
      </c>
      <c r="Q55">
        <v>2.766206244087039</v>
      </c>
      <c r="R55">
        <v>10.767870019483679</v>
      </c>
      <c r="S55">
        <v>6.6981520922956594</v>
      </c>
      <c r="T55">
        <v>0</v>
      </c>
      <c r="U55">
        <v>292.42036515607282</v>
      </c>
      <c r="V55">
        <v>5.267713004484305</v>
      </c>
      <c r="W55">
        <v>8.8392312640949555</v>
      </c>
      <c r="X55">
        <v>37.47002191677749</v>
      </c>
      <c r="Y55">
        <v>0</v>
      </c>
      <c r="Z55">
        <v>0</v>
      </c>
      <c r="AA55">
        <v>0</v>
      </c>
      <c r="AB55">
        <v>6.6903803199999992</v>
      </c>
      <c r="AC55">
        <v>4.9163427200000003</v>
      </c>
      <c r="AD55">
        <v>9.260738400000001</v>
      </c>
      <c r="AE55">
        <v>12.556885224</v>
      </c>
      <c r="AF55">
        <v>0</v>
      </c>
      <c r="AG55">
        <v>0</v>
      </c>
      <c r="AH55">
        <v>35.6477316</v>
      </c>
      <c r="AI55">
        <v>0</v>
      </c>
      <c r="AJ55">
        <v>0</v>
      </c>
      <c r="AK55">
        <v>13.053149999999999</v>
      </c>
      <c r="AL55">
        <v>15.345200000000006</v>
      </c>
      <c r="AM55">
        <v>1.3406171428571427</v>
      </c>
      <c r="AN55">
        <v>0</v>
      </c>
      <c r="AO55">
        <v>3.5844480000000001</v>
      </c>
      <c r="AP55">
        <v>1.7895569999999998</v>
      </c>
      <c r="AQ55">
        <v>0</v>
      </c>
      <c r="AR55">
        <v>9.2537280000000006</v>
      </c>
      <c r="AS55">
        <v>5.8085735999999999</v>
      </c>
      <c r="AT55">
        <v>0</v>
      </c>
      <c r="AU55">
        <v>0</v>
      </c>
      <c r="AV55">
        <v>3.9968852459016393</v>
      </c>
      <c r="AW55">
        <v>0</v>
      </c>
      <c r="AX55">
        <v>0</v>
      </c>
      <c r="AY55">
        <v>0</v>
      </c>
      <c r="AZ55">
        <v>0</v>
      </c>
      <c r="BA55">
        <v>26.297731382950143</v>
      </c>
      <c r="BB55">
        <f t="shared" si="0"/>
        <v>808.55089239210918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2.7787370405278042</v>
      </c>
      <c r="J56">
        <v>0.10319917440660477</v>
      </c>
      <c r="K56">
        <v>165.0299796841868</v>
      </c>
      <c r="L56">
        <v>63.622730362478073</v>
      </c>
      <c r="M56">
        <v>0</v>
      </c>
      <c r="N56">
        <v>14.724891751291645</v>
      </c>
      <c r="O56">
        <v>50.376937828755111</v>
      </c>
      <c r="P56">
        <v>50.738350983358558</v>
      </c>
      <c r="Q56">
        <v>2.766206244087039</v>
      </c>
      <c r="R56">
        <v>10.767870019483679</v>
      </c>
      <c r="S56">
        <v>6.6981520922956594</v>
      </c>
      <c r="T56">
        <v>0</v>
      </c>
      <c r="U56">
        <v>292.42036515607282</v>
      </c>
      <c r="V56">
        <v>5.267713004484305</v>
      </c>
      <c r="W56">
        <v>8.8392312640949555</v>
      </c>
      <c r="X56">
        <v>37.47002191677749</v>
      </c>
      <c r="Y56">
        <v>0</v>
      </c>
      <c r="Z56">
        <v>0</v>
      </c>
      <c r="AA56">
        <v>0</v>
      </c>
      <c r="AB56">
        <v>6.6903803199999992</v>
      </c>
      <c r="AC56">
        <v>4.9163427200000003</v>
      </c>
      <c r="AD56">
        <v>9.260738400000001</v>
      </c>
      <c r="AE56">
        <v>12.556885224</v>
      </c>
      <c r="AF56">
        <v>0</v>
      </c>
      <c r="AG56">
        <v>0</v>
      </c>
      <c r="AH56">
        <v>35.6477316</v>
      </c>
      <c r="AI56">
        <v>0</v>
      </c>
      <c r="AJ56">
        <v>0</v>
      </c>
      <c r="AK56">
        <v>13.053149999999999</v>
      </c>
      <c r="AL56">
        <v>15.345200000000006</v>
      </c>
      <c r="AM56">
        <v>1.3406171428571427</v>
      </c>
      <c r="AN56">
        <v>0</v>
      </c>
      <c r="AO56">
        <v>3.5844480000000001</v>
      </c>
      <c r="AP56">
        <v>1.7895569999999998</v>
      </c>
      <c r="AQ56">
        <v>0</v>
      </c>
      <c r="AR56">
        <v>9.2537280000000006</v>
      </c>
      <c r="AS56">
        <v>5.8085735999999999</v>
      </c>
      <c r="AT56">
        <v>0</v>
      </c>
      <c r="AU56">
        <v>0</v>
      </c>
      <c r="AV56">
        <v>3.9968852459016393</v>
      </c>
      <c r="AW56">
        <v>0</v>
      </c>
      <c r="AX56">
        <v>0</v>
      </c>
      <c r="AY56">
        <v>0</v>
      </c>
      <c r="AZ56">
        <v>0</v>
      </c>
      <c r="BA56">
        <v>26.297731382950143</v>
      </c>
      <c r="BB56">
        <f t="shared" si="0"/>
        <v>808.55089239210918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2.7787370405278042</v>
      </c>
      <c r="J57">
        <v>0.10319917440660477</v>
      </c>
      <c r="K57">
        <v>165.0299796841868</v>
      </c>
      <c r="L57">
        <v>63.622730362478073</v>
      </c>
      <c r="M57">
        <v>0</v>
      </c>
      <c r="N57">
        <v>14.724891751291645</v>
      </c>
      <c r="O57">
        <v>50.376937828755111</v>
      </c>
      <c r="P57">
        <v>50.738350983358558</v>
      </c>
      <c r="Q57">
        <v>2.766206244087039</v>
      </c>
      <c r="R57">
        <v>10.767870019483679</v>
      </c>
      <c r="S57">
        <v>6.6981520922956594</v>
      </c>
      <c r="T57">
        <v>0</v>
      </c>
      <c r="U57">
        <v>292.42036515607282</v>
      </c>
      <c r="V57">
        <v>5.267713004484305</v>
      </c>
      <c r="W57">
        <v>8.8392312640949555</v>
      </c>
      <c r="X57">
        <v>37.47002191677749</v>
      </c>
      <c r="Y57">
        <v>0</v>
      </c>
      <c r="Z57">
        <v>0</v>
      </c>
      <c r="AA57">
        <v>0</v>
      </c>
      <c r="AB57">
        <v>6.6903803199999992</v>
      </c>
      <c r="AC57">
        <v>4.9163427200000003</v>
      </c>
      <c r="AD57">
        <v>9.260738400000001</v>
      </c>
      <c r="AE57">
        <v>12.556885224</v>
      </c>
      <c r="AF57">
        <v>0</v>
      </c>
      <c r="AG57">
        <v>0</v>
      </c>
      <c r="AH57">
        <v>35.6477316</v>
      </c>
      <c r="AI57">
        <v>0</v>
      </c>
      <c r="AJ57">
        <v>0</v>
      </c>
      <c r="AK57">
        <v>13.053149999999999</v>
      </c>
      <c r="AL57">
        <v>15.345200000000006</v>
      </c>
      <c r="AM57">
        <v>1.3406171428571427</v>
      </c>
      <c r="AN57">
        <v>0</v>
      </c>
      <c r="AO57">
        <v>3.5844480000000001</v>
      </c>
      <c r="AP57">
        <v>1.7895569999999998</v>
      </c>
      <c r="AQ57">
        <v>0</v>
      </c>
      <c r="AR57">
        <v>9.8145599999999984</v>
      </c>
      <c r="AS57">
        <v>5.8085735999999999</v>
      </c>
      <c r="AT57">
        <v>0</v>
      </c>
      <c r="AU57">
        <v>0</v>
      </c>
      <c r="AV57">
        <v>3.9968852459016393</v>
      </c>
      <c r="AW57">
        <v>0</v>
      </c>
      <c r="AX57">
        <v>0</v>
      </c>
      <c r="AY57">
        <v>0</v>
      </c>
      <c r="AZ57">
        <v>0</v>
      </c>
      <c r="BA57">
        <v>26.315397590950138</v>
      </c>
      <c r="BB57">
        <f t="shared" si="0"/>
        <v>809.09405818410914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2.7787370405278042</v>
      </c>
      <c r="J58">
        <v>0.10319917440660477</v>
      </c>
      <c r="K58">
        <v>165.0299796841868</v>
      </c>
      <c r="L58">
        <v>63.622730362478073</v>
      </c>
      <c r="M58">
        <v>0</v>
      </c>
      <c r="N58">
        <v>14.724891751291645</v>
      </c>
      <c r="O58">
        <v>50.376937828755111</v>
      </c>
      <c r="P58">
        <v>50.738350983358558</v>
      </c>
      <c r="Q58">
        <v>2.766206244087039</v>
      </c>
      <c r="R58">
        <v>10.767870019483679</v>
      </c>
      <c r="S58">
        <v>6.6981520922956594</v>
      </c>
      <c r="T58">
        <v>0</v>
      </c>
      <c r="U58">
        <v>292.42036515607282</v>
      </c>
      <c r="V58">
        <v>5.267713004484305</v>
      </c>
      <c r="W58">
        <v>8.8392312640949555</v>
      </c>
      <c r="X58">
        <v>37.47002191677749</v>
      </c>
      <c r="Y58">
        <v>0</v>
      </c>
      <c r="Z58">
        <v>0</v>
      </c>
      <c r="AA58">
        <v>0</v>
      </c>
      <c r="AB58">
        <v>6.6903803199999992</v>
      </c>
      <c r="AC58">
        <v>4.9163427200000003</v>
      </c>
      <c r="AD58">
        <v>9.260738400000001</v>
      </c>
      <c r="AE58">
        <v>12.556885224</v>
      </c>
      <c r="AF58">
        <v>0</v>
      </c>
      <c r="AG58">
        <v>0</v>
      </c>
      <c r="AH58">
        <v>35.6477316</v>
      </c>
      <c r="AI58">
        <v>0</v>
      </c>
      <c r="AJ58">
        <v>0</v>
      </c>
      <c r="AK58">
        <v>13.053149999999999</v>
      </c>
      <c r="AL58">
        <v>15.345200000000006</v>
      </c>
      <c r="AM58">
        <v>1.3406171428571427</v>
      </c>
      <c r="AN58">
        <v>0</v>
      </c>
      <c r="AO58">
        <v>3.5844480000000001</v>
      </c>
      <c r="AP58">
        <v>3.0910529999999996</v>
      </c>
      <c r="AQ58">
        <v>0</v>
      </c>
      <c r="AR58">
        <v>9.8145599999999984</v>
      </c>
      <c r="AS58">
        <v>5.8085735999999999</v>
      </c>
      <c r="AT58">
        <v>0</v>
      </c>
      <c r="AU58">
        <v>0</v>
      </c>
      <c r="AV58">
        <v>3.9968852459016393</v>
      </c>
      <c r="AW58">
        <v>0</v>
      </c>
      <c r="AX58">
        <v>0</v>
      </c>
      <c r="AY58">
        <v>0</v>
      </c>
      <c r="AZ58">
        <v>0</v>
      </c>
      <c r="BA58">
        <v>26.356394714950138</v>
      </c>
      <c r="BB58">
        <f t="shared" si="0"/>
        <v>810.35455706010919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5.0094659685863876</v>
      </c>
      <c r="J59">
        <v>0.10319917440660477</v>
      </c>
      <c r="K59">
        <v>165.0299796841868</v>
      </c>
      <c r="L59">
        <v>63.622730362478073</v>
      </c>
      <c r="M59">
        <v>0</v>
      </c>
      <c r="N59">
        <v>14.724891751291645</v>
      </c>
      <c r="O59">
        <v>50.376937828755111</v>
      </c>
      <c r="P59">
        <v>50.738350983358558</v>
      </c>
      <c r="Q59">
        <v>2.766206244087039</v>
      </c>
      <c r="R59">
        <v>10.767870019483679</v>
      </c>
      <c r="S59">
        <v>6.6981520922956594</v>
      </c>
      <c r="T59">
        <v>0</v>
      </c>
      <c r="U59">
        <v>292.42036515607282</v>
      </c>
      <c r="V59">
        <v>5.267713004484305</v>
      </c>
      <c r="W59">
        <v>8.8392312640949555</v>
      </c>
      <c r="X59">
        <v>37.47002191677749</v>
      </c>
      <c r="Y59">
        <v>0</v>
      </c>
      <c r="Z59">
        <v>0</v>
      </c>
      <c r="AA59">
        <v>0</v>
      </c>
      <c r="AB59">
        <v>6.6903803199999992</v>
      </c>
      <c r="AC59">
        <v>4.9163427200000003</v>
      </c>
      <c r="AD59">
        <v>9.260738400000001</v>
      </c>
      <c r="AE59">
        <v>12.556885224</v>
      </c>
      <c r="AF59">
        <v>0</v>
      </c>
      <c r="AG59">
        <v>0</v>
      </c>
      <c r="AH59">
        <v>35.6477316</v>
      </c>
      <c r="AI59">
        <v>0</v>
      </c>
      <c r="AJ59">
        <v>0</v>
      </c>
      <c r="AK59">
        <v>13.053149999999999</v>
      </c>
      <c r="AL59">
        <v>15.345200000000006</v>
      </c>
      <c r="AM59">
        <v>1.3406171428571427</v>
      </c>
      <c r="AN59">
        <v>0</v>
      </c>
      <c r="AO59">
        <v>3.5844480000000001</v>
      </c>
      <c r="AP59">
        <v>3.0910529999999996</v>
      </c>
      <c r="AQ59">
        <v>0</v>
      </c>
      <c r="AR59">
        <v>9.8145599999999984</v>
      </c>
      <c r="AS59">
        <v>5.8085735999999999</v>
      </c>
      <c r="AT59">
        <v>0</v>
      </c>
      <c r="AU59">
        <v>0</v>
      </c>
      <c r="AV59">
        <v>3.9968852459016393</v>
      </c>
      <c r="AW59">
        <v>0</v>
      </c>
      <c r="AX59">
        <v>0</v>
      </c>
      <c r="AY59">
        <v>0</v>
      </c>
      <c r="AZ59">
        <v>0</v>
      </c>
      <c r="BA59">
        <v>26.426662676183984</v>
      </c>
      <c r="BB59">
        <f t="shared" si="0"/>
        <v>812.51501802693394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6.123518629550321</v>
      </c>
      <c r="J60">
        <v>0.10319917440660477</v>
      </c>
      <c r="K60">
        <v>165.0299796841868</v>
      </c>
      <c r="L60">
        <v>63.622730362478073</v>
      </c>
      <c r="M60">
        <v>0</v>
      </c>
      <c r="N60">
        <v>14.724891751291645</v>
      </c>
      <c r="O60">
        <v>50.376937828755111</v>
      </c>
      <c r="P60">
        <v>50.738350983358558</v>
      </c>
      <c r="Q60">
        <v>2.766206244087039</v>
      </c>
      <c r="R60">
        <v>10.767870019483679</v>
      </c>
      <c r="S60">
        <v>6.6981520922956594</v>
      </c>
      <c r="T60">
        <v>0</v>
      </c>
      <c r="U60">
        <v>292.42036515607282</v>
      </c>
      <c r="V60">
        <v>5.267713004484305</v>
      </c>
      <c r="W60">
        <v>8.8392312640949555</v>
      </c>
      <c r="X60">
        <v>37.47002191677749</v>
      </c>
      <c r="Y60">
        <v>0</v>
      </c>
      <c r="Z60">
        <v>0</v>
      </c>
      <c r="AA60">
        <v>0</v>
      </c>
      <c r="AB60">
        <v>6.6903803199999992</v>
      </c>
      <c r="AC60">
        <v>4.9163427200000003</v>
      </c>
      <c r="AD60">
        <v>9.260738400000001</v>
      </c>
      <c r="AE60">
        <v>12.556885224</v>
      </c>
      <c r="AF60">
        <v>0</v>
      </c>
      <c r="AG60">
        <v>0</v>
      </c>
      <c r="AH60">
        <v>35.6477316</v>
      </c>
      <c r="AI60">
        <v>0</v>
      </c>
      <c r="AJ60">
        <v>0</v>
      </c>
      <c r="AK60">
        <v>13.053149999999999</v>
      </c>
      <c r="AL60">
        <v>15.345200000000006</v>
      </c>
      <c r="AM60">
        <v>1.3406171428571427</v>
      </c>
      <c r="AN60">
        <v>0</v>
      </c>
      <c r="AO60">
        <v>3.5844480000000001</v>
      </c>
      <c r="AP60">
        <v>1.9522439999999999</v>
      </c>
      <c r="AQ60">
        <v>0</v>
      </c>
      <c r="AR60">
        <v>9.8145599999999984</v>
      </c>
      <c r="AS60">
        <v>5.8085735999999999</v>
      </c>
      <c r="AT60">
        <v>0</v>
      </c>
      <c r="AU60">
        <v>0</v>
      </c>
      <c r="AV60">
        <v>3.9968852459016393</v>
      </c>
      <c r="AW60">
        <v>0</v>
      </c>
      <c r="AX60">
        <v>0</v>
      </c>
      <c r="AY60">
        <v>0</v>
      </c>
      <c r="AZ60">
        <v>0</v>
      </c>
      <c r="BA60">
        <v>26.425882915004355</v>
      </c>
      <c r="BB60">
        <f t="shared" si="0"/>
        <v>812.49104144907744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6.679233908948194</v>
      </c>
      <c r="J61">
        <v>0.10319917440660477</v>
      </c>
      <c r="K61">
        <v>165.0299796841868</v>
      </c>
      <c r="L61">
        <v>63.622730362478073</v>
      </c>
      <c r="M61">
        <v>0</v>
      </c>
      <c r="N61">
        <v>14.724891751291645</v>
      </c>
      <c r="O61">
        <v>50.376937828755111</v>
      </c>
      <c r="P61">
        <v>50.738350983358558</v>
      </c>
      <c r="Q61">
        <v>2.766206244087039</v>
      </c>
      <c r="R61">
        <v>10.767870019483679</v>
      </c>
      <c r="S61">
        <v>6.6981520922956594</v>
      </c>
      <c r="T61">
        <v>0</v>
      </c>
      <c r="U61">
        <v>292.42036515607282</v>
      </c>
      <c r="V61">
        <v>5.267713004484305</v>
      </c>
      <c r="W61">
        <v>8.8392312640949555</v>
      </c>
      <c r="X61">
        <v>37.47002191677749</v>
      </c>
      <c r="Y61">
        <v>0</v>
      </c>
      <c r="Z61">
        <v>1.6646652000000002</v>
      </c>
      <c r="AA61">
        <v>0</v>
      </c>
      <c r="AB61">
        <v>6.6903803199999992</v>
      </c>
      <c r="AC61">
        <v>4.9163427200000003</v>
      </c>
      <c r="AD61">
        <v>9.260738400000001</v>
      </c>
      <c r="AE61">
        <v>12.556885224</v>
      </c>
      <c r="AF61">
        <v>0</v>
      </c>
      <c r="AG61">
        <v>0</v>
      </c>
      <c r="AH61">
        <v>35.6477316</v>
      </c>
      <c r="AI61">
        <v>0</v>
      </c>
      <c r="AJ61">
        <v>0</v>
      </c>
      <c r="AK61">
        <v>13.053149999999999</v>
      </c>
      <c r="AL61">
        <v>15.345200000000006</v>
      </c>
      <c r="AM61">
        <v>1.3406171428571427</v>
      </c>
      <c r="AN61">
        <v>0</v>
      </c>
      <c r="AO61">
        <v>3.5844480000000001</v>
      </c>
      <c r="AP61">
        <v>1.9522439999999999</v>
      </c>
      <c r="AQ61">
        <v>0</v>
      </c>
      <c r="AR61">
        <v>9.8145599999999984</v>
      </c>
      <c r="AS61">
        <v>5.8085735999999999</v>
      </c>
      <c r="AT61">
        <v>0</v>
      </c>
      <c r="AU61">
        <v>0</v>
      </c>
      <c r="AV61">
        <v>3.9968852459016393</v>
      </c>
      <c r="AW61">
        <v>0</v>
      </c>
      <c r="AX61">
        <v>0</v>
      </c>
      <c r="AY61">
        <v>0</v>
      </c>
      <c r="AZ61">
        <v>0</v>
      </c>
      <c r="BA61">
        <v>26.495824976305382</v>
      </c>
      <c r="BB61">
        <f t="shared" si="0"/>
        <v>814.64147986717421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7.7959084791386273</v>
      </c>
      <c r="J62">
        <v>0.10319917440660477</v>
      </c>
      <c r="K62">
        <v>165.0299796841868</v>
      </c>
      <c r="L62">
        <v>63.622730362478073</v>
      </c>
      <c r="M62">
        <v>0</v>
      </c>
      <c r="N62">
        <v>14.724891751291645</v>
      </c>
      <c r="O62">
        <v>50.376937828755111</v>
      </c>
      <c r="P62">
        <v>50.738350983358558</v>
      </c>
      <c r="Q62">
        <v>2.766206244087039</v>
      </c>
      <c r="R62">
        <v>10.767870019483679</v>
      </c>
      <c r="S62">
        <v>6.6981520922956594</v>
      </c>
      <c r="T62">
        <v>0</v>
      </c>
      <c r="U62">
        <v>292.42036515607282</v>
      </c>
      <c r="V62">
        <v>5.267713004484305</v>
      </c>
      <c r="W62">
        <v>8.8392312640949555</v>
      </c>
      <c r="X62">
        <v>37.47002191677749</v>
      </c>
      <c r="Y62">
        <v>0</v>
      </c>
      <c r="Z62">
        <v>1.6646652000000002</v>
      </c>
      <c r="AA62">
        <v>0</v>
      </c>
      <c r="AB62">
        <v>6.6903803199999992</v>
      </c>
      <c r="AC62">
        <v>4.9163427200000003</v>
      </c>
      <c r="AD62">
        <v>9.260738400000001</v>
      </c>
      <c r="AE62">
        <v>12.556885224</v>
      </c>
      <c r="AF62">
        <v>0</v>
      </c>
      <c r="AG62">
        <v>0</v>
      </c>
      <c r="AH62">
        <v>35.6477316</v>
      </c>
      <c r="AI62">
        <v>0</v>
      </c>
      <c r="AJ62">
        <v>0</v>
      </c>
      <c r="AK62">
        <v>13.053149999999999</v>
      </c>
      <c r="AL62">
        <v>15.345200000000006</v>
      </c>
      <c r="AM62">
        <v>1.3406171428571427</v>
      </c>
      <c r="AN62">
        <v>0</v>
      </c>
      <c r="AO62">
        <v>3.5844480000000001</v>
      </c>
      <c r="AP62">
        <v>1.9522439999999999</v>
      </c>
      <c r="AQ62">
        <v>0</v>
      </c>
      <c r="AR62">
        <v>9.8145599999999984</v>
      </c>
      <c r="AS62">
        <v>5.8085735999999999</v>
      </c>
      <c r="AT62">
        <v>0</v>
      </c>
      <c r="AU62">
        <v>0</v>
      </c>
      <c r="AV62">
        <v>3.9968852459016393</v>
      </c>
      <c r="AW62">
        <v>0</v>
      </c>
      <c r="AX62">
        <v>0</v>
      </c>
      <c r="AY62">
        <v>0</v>
      </c>
      <c r="AZ62">
        <v>0</v>
      </c>
      <c r="BA62">
        <v>26.531000225266386</v>
      </c>
      <c r="BB62">
        <f t="shared" si="0"/>
        <v>815.72297918840366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7.7959084791386273</v>
      </c>
      <c r="J63">
        <v>0.10319917440660477</v>
      </c>
      <c r="K63">
        <v>165.0299796841868</v>
      </c>
      <c r="L63">
        <v>63.622730362478073</v>
      </c>
      <c r="M63">
        <v>0</v>
      </c>
      <c r="N63">
        <v>14.724891751291645</v>
      </c>
      <c r="O63">
        <v>50.376937828755111</v>
      </c>
      <c r="P63">
        <v>50.738350983358558</v>
      </c>
      <c r="Q63">
        <v>2.766206244087039</v>
      </c>
      <c r="R63">
        <v>10.767870019483679</v>
      </c>
      <c r="S63">
        <v>6.6981520922956594</v>
      </c>
      <c r="T63">
        <v>0</v>
      </c>
      <c r="U63">
        <v>292.42036515607282</v>
      </c>
      <c r="V63">
        <v>5.267713004484305</v>
      </c>
      <c r="W63">
        <v>8.8392312640949555</v>
      </c>
      <c r="X63">
        <v>37.47002191677749</v>
      </c>
      <c r="Y63">
        <v>0</v>
      </c>
      <c r="Z63">
        <v>1.6646652000000002</v>
      </c>
      <c r="AA63">
        <v>0</v>
      </c>
      <c r="AB63">
        <v>6.6903803199999992</v>
      </c>
      <c r="AC63">
        <v>4.9163427200000003</v>
      </c>
      <c r="AD63">
        <v>9.260738400000001</v>
      </c>
      <c r="AE63">
        <v>12.556885224</v>
      </c>
      <c r="AF63">
        <v>0</v>
      </c>
      <c r="AG63">
        <v>0</v>
      </c>
      <c r="AH63">
        <v>35.6477316</v>
      </c>
      <c r="AI63">
        <v>0</v>
      </c>
      <c r="AJ63">
        <v>0</v>
      </c>
      <c r="AK63">
        <v>13.053149999999999</v>
      </c>
      <c r="AL63">
        <v>15.345200000000006</v>
      </c>
      <c r="AM63">
        <v>1.3406171428571427</v>
      </c>
      <c r="AN63">
        <v>0</v>
      </c>
      <c r="AO63">
        <v>3.5844480000000001</v>
      </c>
      <c r="AP63">
        <v>1.9522439999999999</v>
      </c>
      <c r="AQ63">
        <v>0</v>
      </c>
      <c r="AR63">
        <v>9.8145599999999984</v>
      </c>
      <c r="AS63">
        <v>5.8085735999999999</v>
      </c>
      <c r="AT63">
        <v>0</v>
      </c>
      <c r="AU63">
        <v>0</v>
      </c>
      <c r="AV63">
        <v>3.9968852459016393</v>
      </c>
      <c r="AW63">
        <v>0</v>
      </c>
      <c r="AX63">
        <v>0</v>
      </c>
      <c r="AY63">
        <v>0</v>
      </c>
      <c r="AZ63">
        <v>0</v>
      </c>
      <c r="BA63">
        <v>26.531000225266386</v>
      </c>
      <c r="BB63">
        <f t="shared" si="0"/>
        <v>815.72297918840366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7.7959084791386273</v>
      </c>
      <c r="J64">
        <v>0.10319917440660477</v>
      </c>
      <c r="K64">
        <v>165.0299796841868</v>
      </c>
      <c r="L64">
        <v>63.622730362478073</v>
      </c>
      <c r="M64">
        <v>0</v>
      </c>
      <c r="N64">
        <v>14.724891751291645</v>
      </c>
      <c r="O64">
        <v>50.376937828755111</v>
      </c>
      <c r="P64">
        <v>50.738350983358558</v>
      </c>
      <c r="Q64">
        <v>2.766206244087039</v>
      </c>
      <c r="R64">
        <v>10.767870019483679</v>
      </c>
      <c r="S64">
        <v>6.6981520922956594</v>
      </c>
      <c r="T64">
        <v>0</v>
      </c>
      <c r="U64">
        <v>292.42036515607282</v>
      </c>
      <c r="V64">
        <v>5.267713004484305</v>
      </c>
      <c r="W64">
        <v>8.8392312640949555</v>
      </c>
      <c r="X64">
        <v>37.47002191677749</v>
      </c>
      <c r="Y64">
        <v>0</v>
      </c>
      <c r="Z64">
        <v>1.6646652000000002</v>
      </c>
      <c r="AA64">
        <v>2.8895040000000001</v>
      </c>
      <c r="AB64">
        <v>6.6903803199999992</v>
      </c>
      <c r="AC64">
        <v>4.9163427200000003</v>
      </c>
      <c r="AD64">
        <v>9.260738400000001</v>
      </c>
      <c r="AE64">
        <v>12.556885224</v>
      </c>
      <c r="AF64">
        <v>0</v>
      </c>
      <c r="AG64">
        <v>0</v>
      </c>
      <c r="AH64">
        <v>35.6477316</v>
      </c>
      <c r="AI64">
        <v>0</v>
      </c>
      <c r="AJ64">
        <v>0</v>
      </c>
      <c r="AK64">
        <v>13.053149999999999</v>
      </c>
      <c r="AL64">
        <v>15.345200000000006</v>
      </c>
      <c r="AM64">
        <v>1.3406171428571427</v>
      </c>
      <c r="AN64">
        <v>0</v>
      </c>
      <c r="AO64">
        <v>3.5844480000000001</v>
      </c>
      <c r="AP64">
        <v>1.9522439999999999</v>
      </c>
      <c r="AQ64">
        <v>0</v>
      </c>
      <c r="AR64">
        <v>9.8145599999999984</v>
      </c>
      <c r="AS64">
        <v>5.8085735999999999</v>
      </c>
      <c r="AT64">
        <v>0</v>
      </c>
      <c r="AU64">
        <v>0</v>
      </c>
      <c r="AV64">
        <v>3.9968852459016393</v>
      </c>
      <c r="AW64">
        <v>0</v>
      </c>
      <c r="AX64">
        <v>0</v>
      </c>
      <c r="AY64">
        <v>0</v>
      </c>
      <c r="AZ64">
        <v>0</v>
      </c>
      <c r="BA64">
        <v>26.622019601266384</v>
      </c>
      <c r="BB64">
        <f t="shared" si="0"/>
        <v>818.52146381240368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7.7959084791386273</v>
      </c>
      <c r="J65">
        <v>0.10319917440660477</v>
      </c>
      <c r="K65">
        <v>165.0299796841868</v>
      </c>
      <c r="L65">
        <v>63.622730362478073</v>
      </c>
      <c r="M65">
        <v>0</v>
      </c>
      <c r="N65">
        <v>14.724891751291645</v>
      </c>
      <c r="O65">
        <v>50.376937828755111</v>
      </c>
      <c r="P65">
        <v>50.738350983358558</v>
      </c>
      <c r="Q65">
        <v>2.766206244087039</v>
      </c>
      <c r="R65">
        <v>10.767870019483679</v>
      </c>
      <c r="S65">
        <v>6.6981520922956594</v>
      </c>
      <c r="T65">
        <v>0</v>
      </c>
      <c r="U65">
        <v>292.42036515607282</v>
      </c>
      <c r="V65">
        <v>5.267713004484305</v>
      </c>
      <c r="W65">
        <v>8.8392312640949555</v>
      </c>
      <c r="X65">
        <v>37.47002191677749</v>
      </c>
      <c r="Y65">
        <v>0</v>
      </c>
      <c r="Z65">
        <v>1.6646652000000002</v>
      </c>
      <c r="AA65">
        <v>3.551682</v>
      </c>
      <c r="AB65">
        <v>6.6903803199999992</v>
      </c>
      <c r="AC65">
        <v>4.9163427200000003</v>
      </c>
      <c r="AD65">
        <v>9.260738400000001</v>
      </c>
      <c r="AE65">
        <v>12.556885224</v>
      </c>
      <c r="AF65">
        <v>0</v>
      </c>
      <c r="AG65">
        <v>0</v>
      </c>
      <c r="AH65">
        <v>35.6477316</v>
      </c>
      <c r="AI65">
        <v>0</v>
      </c>
      <c r="AJ65">
        <v>0</v>
      </c>
      <c r="AK65">
        <v>13.053149999999999</v>
      </c>
      <c r="AL65">
        <v>15.345200000000006</v>
      </c>
      <c r="AM65">
        <v>1.3406171428571427</v>
      </c>
      <c r="AN65">
        <v>0</v>
      </c>
      <c r="AO65">
        <v>4.4432219999999996</v>
      </c>
      <c r="AP65">
        <v>3.0910529999999996</v>
      </c>
      <c r="AQ65">
        <v>0</v>
      </c>
      <c r="AR65">
        <v>9.8145599999999984</v>
      </c>
      <c r="AS65">
        <v>5.8085735999999999</v>
      </c>
      <c r="AT65">
        <v>0</v>
      </c>
      <c r="AU65">
        <v>0</v>
      </c>
      <c r="AV65">
        <v>3.9968852459016393</v>
      </c>
      <c r="AW65">
        <v>0</v>
      </c>
      <c r="AX65">
        <v>0</v>
      </c>
      <c r="AY65">
        <v>0</v>
      </c>
      <c r="AZ65">
        <v>0</v>
      </c>
      <c r="BA65">
        <v>26.705802009266382</v>
      </c>
      <c r="BB65">
        <f t="shared" si="0"/>
        <v>821.09744240440386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7.7959084791386273</v>
      </c>
      <c r="J66">
        <v>0.10319917440660477</v>
      </c>
      <c r="K66">
        <v>165.0299796841868</v>
      </c>
      <c r="L66">
        <v>63.622730362478073</v>
      </c>
      <c r="M66">
        <v>0</v>
      </c>
      <c r="N66">
        <v>14.724891751291645</v>
      </c>
      <c r="O66">
        <v>50.376937828755111</v>
      </c>
      <c r="P66">
        <v>50.738350983358558</v>
      </c>
      <c r="Q66">
        <v>2.766206244087039</v>
      </c>
      <c r="R66">
        <v>10.767870019483679</v>
      </c>
      <c r="S66">
        <v>6.6981520922956594</v>
      </c>
      <c r="T66">
        <v>0</v>
      </c>
      <c r="U66">
        <v>292.42036515607282</v>
      </c>
      <c r="V66">
        <v>5.267713004484305</v>
      </c>
      <c r="W66">
        <v>8.8392312640949555</v>
      </c>
      <c r="X66">
        <v>37.47002191677749</v>
      </c>
      <c r="Y66">
        <v>0</v>
      </c>
      <c r="Z66">
        <v>1.6646652000000002</v>
      </c>
      <c r="AA66">
        <v>3.551682</v>
      </c>
      <c r="AB66">
        <v>6.6903803199999992</v>
      </c>
      <c r="AC66">
        <v>4.9163427200000003</v>
      </c>
      <c r="AD66">
        <v>9.260738400000001</v>
      </c>
      <c r="AE66">
        <v>12.556885224</v>
      </c>
      <c r="AF66">
        <v>0</v>
      </c>
      <c r="AG66">
        <v>0</v>
      </c>
      <c r="AH66">
        <v>35.6477316</v>
      </c>
      <c r="AI66">
        <v>0</v>
      </c>
      <c r="AJ66">
        <v>0</v>
      </c>
      <c r="AK66">
        <v>13.053149999999999</v>
      </c>
      <c r="AL66">
        <v>15.345200000000006</v>
      </c>
      <c r="AM66">
        <v>1.3406171428571427</v>
      </c>
      <c r="AN66">
        <v>0</v>
      </c>
      <c r="AO66">
        <v>4.4432219999999996</v>
      </c>
      <c r="AP66">
        <v>3.0910529999999996</v>
      </c>
      <c r="AQ66">
        <v>0</v>
      </c>
      <c r="AR66">
        <v>9.8145599999999984</v>
      </c>
      <c r="AS66">
        <v>5.8085735999999999</v>
      </c>
      <c r="AT66">
        <v>0</v>
      </c>
      <c r="AU66">
        <v>0</v>
      </c>
      <c r="AV66">
        <v>3.9968852459016393</v>
      </c>
      <c r="AW66">
        <v>0</v>
      </c>
      <c r="AX66">
        <v>0</v>
      </c>
      <c r="AY66">
        <v>0</v>
      </c>
      <c r="AZ66">
        <v>0</v>
      </c>
      <c r="BA66">
        <v>26.705802009266382</v>
      </c>
      <c r="BB66">
        <f t="shared" si="0"/>
        <v>821.09744240440386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7.7959084791386273</v>
      </c>
      <c r="J67">
        <v>0.10319917440660477</v>
      </c>
      <c r="K67">
        <v>165.0299796841868</v>
      </c>
      <c r="L67">
        <v>63.622730362478073</v>
      </c>
      <c r="M67">
        <v>0</v>
      </c>
      <c r="N67">
        <v>14.724891751291645</v>
      </c>
      <c r="O67">
        <v>50.376937828755111</v>
      </c>
      <c r="P67">
        <v>50.738350983358558</v>
      </c>
      <c r="Q67">
        <v>2.766206244087039</v>
      </c>
      <c r="R67">
        <v>10.767870019483679</v>
      </c>
      <c r="S67">
        <v>6.6981520922956594</v>
      </c>
      <c r="T67">
        <v>0</v>
      </c>
      <c r="U67">
        <v>292.42036515607282</v>
      </c>
      <c r="V67">
        <v>5.267713004484305</v>
      </c>
      <c r="W67">
        <v>8.8392312640949555</v>
      </c>
      <c r="X67">
        <v>37.47002191677749</v>
      </c>
      <c r="Y67">
        <v>0</v>
      </c>
      <c r="Z67">
        <v>1.6646652000000002</v>
      </c>
      <c r="AA67">
        <v>7.1234299999999999</v>
      </c>
      <c r="AB67">
        <v>6.6903803199999992</v>
      </c>
      <c r="AC67">
        <v>4.9163427200000003</v>
      </c>
      <c r="AD67">
        <v>9.260738400000001</v>
      </c>
      <c r="AE67">
        <v>12.556885224</v>
      </c>
      <c r="AF67">
        <v>0</v>
      </c>
      <c r="AG67">
        <v>0</v>
      </c>
      <c r="AH67">
        <v>35.6477316</v>
      </c>
      <c r="AI67">
        <v>0</v>
      </c>
      <c r="AJ67">
        <v>0</v>
      </c>
      <c r="AK67">
        <v>13.053149999999999</v>
      </c>
      <c r="AL67">
        <v>15.345200000000006</v>
      </c>
      <c r="AM67">
        <v>1.3406171428571427</v>
      </c>
      <c r="AN67">
        <v>0</v>
      </c>
      <c r="AO67">
        <v>4.4432219999999996</v>
      </c>
      <c r="AP67">
        <v>1.9522439999999999</v>
      </c>
      <c r="AQ67">
        <v>0</v>
      </c>
      <c r="AR67">
        <v>7.851648</v>
      </c>
      <c r="AS67">
        <v>6.1502543999999988</v>
      </c>
      <c r="AT67">
        <v>0</v>
      </c>
      <c r="AU67">
        <v>0</v>
      </c>
      <c r="AV67">
        <v>3.9968852459016393</v>
      </c>
      <c r="AW67">
        <v>0</v>
      </c>
      <c r="AX67">
        <v>0</v>
      </c>
      <c r="AY67">
        <v>0</v>
      </c>
      <c r="AZ67">
        <v>0</v>
      </c>
      <c r="BA67">
        <v>26.731370919266386</v>
      </c>
      <c r="BB67">
        <f t="shared" si="0"/>
        <v>821.8835812944036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7.7959084791386273</v>
      </c>
      <c r="J68">
        <v>0.10319917440660477</v>
      </c>
      <c r="K68">
        <v>165.0299796841868</v>
      </c>
      <c r="L68">
        <v>63.622730362478073</v>
      </c>
      <c r="M68">
        <v>0</v>
      </c>
      <c r="N68">
        <v>14.724891751291645</v>
      </c>
      <c r="O68">
        <v>50.376937828755111</v>
      </c>
      <c r="P68">
        <v>50.738350983358558</v>
      </c>
      <c r="Q68">
        <v>2.766206244087039</v>
      </c>
      <c r="R68">
        <v>10.767870019483679</v>
      </c>
      <c r="S68">
        <v>6.6981520922956594</v>
      </c>
      <c r="T68">
        <v>0</v>
      </c>
      <c r="U68">
        <v>292.42036515607282</v>
      </c>
      <c r="V68">
        <v>5.267713004484305</v>
      </c>
      <c r="W68">
        <v>8.8392312640949555</v>
      </c>
      <c r="X68">
        <v>37.47002191677749</v>
      </c>
      <c r="Y68">
        <v>0</v>
      </c>
      <c r="Z68">
        <v>1.6646652000000002</v>
      </c>
      <c r="AA68">
        <v>7.1234299999999999</v>
      </c>
      <c r="AB68">
        <v>6.6903803199999992</v>
      </c>
      <c r="AC68">
        <v>4.9163427200000003</v>
      </c>
      <c r="AD68">
        <v>9.260738400000001</v>
      </c>
      <c r="AE68">
        <v>12.556885224</v>
      </c>
      <c r="AF68">
        <v>0</v>
      </c>
      <c r="AG68">
        <v>0</v>
      </c>
      <c r="AH68">
        <v>35.6477316</v>
      </c>
      <c r="AI68">
        <v>0</v>
      </c>
      <c r="AJ68">
        <v>0</v>
      </c>
      <c r="AK68">
        <v>13.053149999999999</v>
      </c>
      <c r="AL68">
        <v>15.345200000000006</v>
      </c>
      <c r="AM68">
        <v>1.3406171428571427</v>
      </c>
      <c r="AN68">
        <v>0</v>
      </c>
      <c r="AO68">
        <v>4.4432219999999996</v>
      </c>
      <c r="AP68">
        <v>1.9522439999999999</v>
      </c>
      <c r="AQ68">
        <v>0</v>
      </c>
      <c r="AR68">
        <v>7.851648</v>
      </c>
      <c r="AS68">
        <v>6.1502543999999988</v>
      </c>
      <c r="AT68">
        <v>0</v>
      </c>
      <c r="AU68">
        <v>0</v>
      </c>
      <c r="AV68">
        <v>3.9968852459016393</v>
      </c>
      <c r="AW68">
        <v>0</v>
      </c>
      <c r="AX68">
        <v>0</v>
      </c>
      <c r="AY68">
        <v>0</v>
      </c>
      <c r="AZ68">
        <v>0</v>
      </c>
      <c r="BA68">
        <v>26.731370919266386</v>
      </c>
      <c r="BB68">
        <f t="shared" ref="BB68:BB99" si="1">SUM(B68:AZ68)-BA68</f>
        <v>821.8835812944036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7.7959084791386273</v>
      </c>
      <c r="J69">
        <v>0.10319917440660477</v>
      </c>
      <c r="K69">
        <v>165.0299796841868</v>
      </c>
      <c r="L69">
        <v>63.622730362478073</v>
      </c>
      <c r="M69">
        <v>0</v>
      </c>
      <c r="N69">
        <v>14.724891751291645</v>
      </c>
      <c r="O69">
        <v>50.376937828755111</v>
      </c>
      <c r="P69">
        <v>50.738350983358558</v>
      </c>
      <c r="Q69">
        <v>2.766206244087039</v>
      </c>
      <c r="R69">
        <v>10.767870019483679</v>
      </c>
      <c r="S69">
        <v>6.6981520922956594</v>
      </c>
      <c r="T69">
        <v>0</v>
      </c>
      <c r="U69">
        <v>292.42036515607282</v>
      </c>
      <c r="V69">
        <v>5.267713004484305</v>
      </c>
      <c r="W69">
        <v>8.4831584648715577</v>
      </c>
      <c r="X69">
        <v>37.47002191677749</v>
      </c>
      <c r="Y69">
        <v>0</v>
      </c>
      <c r="Z69">
        <v>1.6646652000000002</v>
      </c>
      <c r="AA69">
        <v>7.1234299999999999</v>
      </c>
      <c r="AB69">
        <v>6.6903803199999992</v>
      </c>
      <c r="AC69">
        <v>4.9163427200000003</v>
      </c>
      <c r="AD69">
        <v>9.260738400000001</v>
      </c>
      <c r="AE69">
        <v>12.556885224</v>
      </c>
      <c r="AF69">
        <v>0</v>
      </c>
      <c r="AG69">
        <v>0</v>
      </c>
      <c r="AH69">
        <v>35.6477316</v>
      </c>
      <c r="AI69">
        <v>0</v>
      </c>
      <c r="AJ69">
        <v>0</v>
      </c>
      <c r="AK69">
        <v>13.053149999999999</v>
      </c>
      <c r="AL69">
        <v>15.345200000000006</v>
      </c>
      <c r="AM69">
        <v>1.3406171428571427</v>
      </c>
      <c r="AN69">
        <v>0</v>
      </c>
      <c r="AO69">
        <v>4.4432219999999996</v>
      </c>
      <c r="AP69">
        <v>1.9522439999999999</v>
      </c>
      <c r="AQ69">
        <v>0</v>
      </c>
      <c r="AR69">
        <v>7.851648</v>
      </c>
      <c r="AS69">
        <v>6.1502543999999988</v>
      </c>
      <c r="AT69">
        <v>0</v>
      </c>
      <c r="AU69">
        <v>0</v>
      </c>
      <c r="AV69">
        <v>3.9968852459016393</v>
      </c>
      <c r="AW69">
        <v>0</v>
      </c>
      <c r="AX69">
        <v>0</v>
      </c>
      <c r="AY69">
        <v>0</v>
      </c>
      <c r="AZ69">
        <v>0</v>
      </c>
      <c r="BA69">
        <v>26.720154820452866</v>
      </c>
      <c r="BB69">
        <f t="shared" si="1"/>
        <v>821.53872459399372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7.7959084791386273</v>
      </c>
      <c r="J70">
        <v>0.10319917440660477</v>
      </c>
      <c r="K70">
        <v>165.0299796841868</v>
      </c>
      <c r="L70">
        <v>63.622730362478073</v>
      </c>
      <c r="M70">
        <v>0</v>
      </c>
      <c r="N70">
        <v>14.724891751291645</v>
      </c>
      <c r="O70">
        <v>50.376937828755111</v>
      </c>
      <c r="P70">
        <v>50.738350983358558</v>
      </c>
      <c r="Q70">
        <v>2.766206244087039</v>
      </c>
      <c r="R70">
        <v>10.767870019483679</v>
      </c>
      <c r="S70">
        <v>6.6981520922956594</v>
      </c>
      <c r="T70">
        <v>0</v>
      </c>
      <c r="U70">
        <v>292.42036515607282</v>
      </c>
      <c r="V70">
        <v>5.267713004484305</v>
      </c>
      <c r="W70">
        <v>8.4831584648715577</v>
      </c>
      <c r="X70">
        <v>37.47002191677749</v>
      </c>
      <c r="Y70">
        <v>0</v>
      </c>
      <c r="Z70">
        <v>1.6646652000000002</v>
      </c>
      <c r="AA70">
        <v>7.1234299999999999</v>
      </c>
      <c r="AB70">
        <v>6.6903803199999992</v>
      </c>
      <c r="AC70">
        <v>4.9163427200000003</v>
      </c>
      <c r="AD70">
        <v>9.260738400000001</v>
      </c>
      <c r="AE70">
        <v>12.556885224</v>
      </c>
      <c r="AF70">
        <v>0</v>
      </c>
      <c r="AG70">
        <v>0</v>
      </c>
      <c r="AH70">
        <v>35.6477316</v>
      </c>
      <c r="AI70">
        <v>0</v>
      </c>
      <c r="AJ70">
        <v>0</v>
      </c>
      <c r="AK70">
        <v>13.053149999999999</v>
      </c>
      <c r="AL70">
        <v>15.345200000000006</v>
      </c>
      <c r="AM70">
        <v>1.3406171428571427</v>
      </c>
      <c r="AN70">
        <v>0</v>
      </c>
      <c r="AO70">
        <v>4.4432219999999996</v>
      </c>
      <c r="AP70">
        <v>1.9522439999999999</v>
      </c>
      <c r="AQ70">
        <v>0</v>
      </c>
      <c r="AR70">
        <v>7.851648</v>
      </c>
      <c r="AS70">
        <v>6.1502543999999988</v>
      </c>
      <c r="AT70">
        <v>0</v>
      </c>
      <c r="AU70">
        <v>0</v>
      </c>
      <c r="AV70">
        <v>3.9968852459016393</v>
      </c>
      <c r="AW70">
        <v>0</v>
      </c>
      <c r="AX70">
        <v>0</v>
      </c>
      <c r="AY70">
        <v>0</v>
      </c>
      <c r="AZ70">
        <v>0</v>
      </c>
      <c r="BA70">
        <v>26.720154820452866</v>
      </c>
      <c r="BB70">
        <f t="shared" si="1"/>
        <v>821.53872459399372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7.7959084791386273</v>
      </c>
      <c r="J71">
        <v>0.10319917440660477</v>
      </c>
      <c r="K71">
        <v>165.0299796841868</v>
      </c>
      <c r="L71">
        <v>63.622730362478073</v>
      </c>
      <c r="M71">
        <v>0</v>
      </c>
      <c r="N71">
        <v>14.724891751291645</v>
      </c>
      <c r="O71">
        <v>50.376937828755111</v>
      </c>
      <c r="P71">
        <v>50.738350983358558</v>
      </c>
      <c r="Q71">
        <v>2.766206244087039</v>
      </c>
      <c r="R71">
        <v>10.767870019483679</v>
      </c>
      <c r="S71">
        <v>6.6981520922956594</v>
      </c>
      <c r="T71">
        <v>0</v>
      </c>
      <c r="U71">
        <v>292.42036515607282</v>
      </c>
      <c r="V71">
        <v>5.267713004484305</v>
      </c>
      <c r="W71">
        <v>8.4831584648715577</v>
      </c>
      <c r="X71">
        <v>37.47002191677749</v>
      </c>
      <c r="Y71">
        <v>0</v>
      </c>
      <c r="Z71">
        <v>1.6646652000000002</v>
      </c>
      <c r="AA71">
        <v>7.1234299999999999</v>
      </c>
      <c r="AB71">
        <v>6.6903803199999992</v>
      </c>
      <c r="AC71">
        <v>4.9163427200000003</v>
      </c>
      <c r="AD71">
        <v>9.260738400000001</v>
      </c>
      <c r="AE71">
        <v>12.556885224</v>
      </c>
      <c r="AF71">
        <v>0</v>
      </c>
      <c r="AG71">
        <v>0</v>
      </c>
      <c r="AH71">
        <v>35.6477316</v>
      </c>
      <c r="AI71">
        <v>0</v>
      </c>
      <c r="AJ71">
        <v>0</v>
      </c>
      <c r="AK71">
        <v>13.053149999999999</v>
      </c>
      <c r="AL71">
        <v>15.345200000000006</v>
      </c>
      <c r="AM71">
        <v>1.3406171428571427</v>
      </c>
      <c r="AN71">
        <v>0</v>
      </c>
      <c r="AO71">
        <v>4.4432219999999996</v>
      </c>
      <c r="AP71">
        <v>1.9522439999999999</v>
      </c>
      <c r="AQ71">
        <v>0</v>
      </c>
      <c r="AR71">
        <v>13.600175999999999</v>
      </c>
      <c r="AS71">
        <v>6.8336159999999992</v>
      </c>
      <c r="AT71">
        <v>0</v>
      </c>
      <c r="AU71">
        <v>0</v>
      </c>
      <c r="AV71">
        <v>3.9968852459016393</v>
      </c>
      <c r="AW71">
        <v>0</v>
      </c>
      <c r="AX71">
        <v>0</v>
      </c>
      <c r="AY71">
        <v>0</v>
      </c>
      <c r="AZ71">
        <v>0</v>
      </c>
      <c r="BA71">
        <v>26.922759444452868</v>
      </c>
      <c r="BB71">
        <f t="shared" si="1"/>
        <v>827.76800956999386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7.7959084791386273</v>
      </c>
      <c r="J72">
        <v>0.10319917440660477</v>
      </c>
      <c r="K72">
        <v>165.0299796841868</v>
      </c>
      <c r="L72">
        <v>63.622730362478073</v>
      </c>
      <c r="M72">
        <v>0</v>
      </c>
      <c r="N72">
        <v>14.724891751291645</v>
      </c>
      <c r="O72">
        <v>50.376937828755111</v>
      </c>
      <c r="P72">
        <v>50.738350983358558</v>
      </c>
      <c r="Q72">
        <v>2.766206244087039</v>
      </c>
      <c r="R72">
        <v>10.767870019483679</v>
      </c>
      <c r="S72">
        <v>6.6981520922956594</v>
      </c>
      <c r="T72">
        <v>0</v>
      </c>
      <c r="U72">
        <v>292.42036515607282</v>
      </c>
      <c r="V72">
        <v>5.267713004484305</v>
      </c>
      <c r="W72">
        <v>8.4831584648715577</v>
      </c>
      <c r="X72">
        <v>37.47002191677749</v>
      </c>
      <c r="Y72">
        <v>0</v>
      </c>
      <c r="Z72">
        <v>1.6646652000000002</v>
      </c>
      <c r="AA72">
        <v>7.1234299999999999</v>
      </c>
      <c r="AB72">
        <v>6.6903803199999992</v>
      </c>
      <c r="AC72">
        <v>4.9163427200000003</v>
      </c>
      <c r="AD72">
        <v>9.260738400000001</v>
      </c>
      <c r="AE72">
        <v>12.556885224</v>
      </c>
      <c r="AF72">
        <v>0</v>
      </c>
      <c r="AG72">
        <v>0</v>
      </c>
      <c r="AH72">
        <v>35.6477316</v>
      </c>
      <c r="AI72">
        <v>0</v>
      </c>
      <c r="AJ72">
        <v>0</v>
      </c>
      <c r="AK72">
        <v>13.053149999999999</v>
      </c>
      <c r="AL72">
        <v>15.345200000000006</v>
      </c>
      <c r="AM72">
        <v>1.3406171428571427</v>
      </c>
      <c r="AN72">
        <v>0</v>
      </c>
      <c r="AO72">
        <v>4.4432219999999996</v>
      </c>
      <c r="AP72">
        <v>1.9522439999999999</v>
      </c>
      <c r="AQ72">
        <v>0</v>
      </c>
      <c r="AR72">
        <v>13.600175999999999</v>
      </c>
      <c r="AS72">
        <v>6.8336159999999992</v>
      </c>
      <c r="AT72">
        <v>0</v>
      </c>
      <c r="AU72">
        <v>0</v>
      </c>
      <c r="AV72">
        <v>3.9968852459016393</v>
      </c>
      <c r="AW72">
        <v>0</v>
      </c>
      <c r="AX72">
        <v>0</v>
      </c>
      <c r="AY72">
        <v>0</v>
      </c>
      <c r="AZ72">
        <v>0</v>
      </c>
      <c r="BA72">
        <v>26.922759444452868</v>
      </c>
      <c r="BB72">
        <f t="shared" si="1"/>
        <v>827.76800956999386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7.59716380760175</v>
      </c>
      <c r="J73">
        <v>0.10319917440660477</v>
      </c>
      <c r="K73">
        <v>165.0299796841868</v>
      </c>
      <c r="L73">
        <v>63.622730362478073</v>
      </c>
      <c r="M73">
        <v>0</v>
      </c>
      <c r="N73">
        <v>14.724891751291645</v>
      </c>
      <c r="O73">
        <v>50.376937828755111</v>
      </c>
      <c r="P73">
        <v>50.738350983358558</v>
      </c>
      <c r="Q73">
        <v>2.766206244087039</v>
      </c>
      <c r="R73">
        <v>10.767870019483679</v>
      </c>
      <c r="S73">
        <v>6.6981520922956594</v>
      </c>
      <c r="T73">
        <v>0</v>
      </c>
      <c r="U73">
        <v>292.42036515607282</v>
      </c>
      <c r="V73">
        <v>5.267713004484305</v>
      </c>
      <c r="W73">
        <v>8.8392312640949555</v>
      </c>
      <c r="X73">
        <v>37.47002191677749</v>
      </c>
      <c r="Y73">
        <v>0</v>
      </c>
      <c r="Z73">
        <v>1.6646652000000002</v>
      </c>
      <c r="AA73">
        <v>7.1234299999999999</v>
      </c>
      <c r="AB73">
        <v>6.6903803199999992</v>
      </c>
      <c r="AC73">
        <v>4.9163427200000003</v>
      </c>
      <c r="AD73">
        <v>9.260738400000001</v>
      </c>
      <c r="AE73">
        <v>12.556885224</v>
      </c>
      <c r="AF73">
        <v>0</v>
      </c>
      <c r="AG73">
        <v>0</v>
      </c>
      <c r="AH73">
        <v>35.6477316</v>
      </c>
      <c r="AI73">
        <v>0.64668399999999993</v>
      </c>
      <c r="AJ73">
        <v>0</v>
      </c>
      <c r="AK73">
        <v>13.053149999999999</v>
      </c>
      <c r="AL73">
        <v>15.345200000000006</v>
      </c>
      <c r="AM73">
        <v>1.3406171428571427</v>
      </c>
      <c r="AN73">
        <v>0</v>
      </c>
      <c r="AO73">
        <v>4.4432219999999996</v>
      </c>
      <c r="AP73">
        <v>1.4641829999999998</v>
      </c>
      <c r="AQ73">
        <v>0</v>
      </c>
      <c r="AR73">
        <v>13.600175999999999</v>
      </c>
      <c r="AS73">
        <v>6.8336159999999992</v>
      </c>
      <c r="AT73">
        <v>0</v>
      </c>
      <c r="AU73">
        <v>0</v>
      </c>
      <c r="AV73">
        <v>3.9968852459016393</v>
      </c>
      <c r="AW73">
        <v>0</v>
      </c>
      <c r="AX73">
        <v>0</v>
      </c>
      <c r="AY73">
        <v>0</v>
      </c>
      <c r="AZ73">
        <v>0</v>
      </c>
      <c r="BA73">
        <v>26.932711774112974</v>
      </c>
      <c r="BB73">
        <f t="shared" si="1"/>
        <v>828.07400836802037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7.59716380760175</v>
      </c>
      <c r="J74">
        <v>0.10319917440660477</v>
      </c>
      <c r="K74">
        <v>165.0299796841868</v>
      </c>
      <c r="L74">
        <v>63.622730362478073</v>
      </c>
      <c r="M74">
        <v>0</v>
      </c>
      <c r="N74">
        <v>14.724891751291645</v>
      </c>
      <c r="O74">
        <v>50.376937828755111</v>
      </c>
      <c r="P74">
        <v>50.738350983358558</v>
      </c>
      <c r="Q74">
        <v>2.766206244087039</v>
      </c>
      <c r="R74">
        <v>10.767870019483679</v>
      </c>
      <c r="S74">
        <v>6.6981520922956594</v>
      </c>
      <c r="T74">
        <v>0</v>
      </c>
      <c r="U74">
        <v>292.42036515607282</v>
      </c>
      <c r="V74">
        <v>5.267713004484305</v>
      </c>
      <c r="W74">
        <v>8.8392312640949555</v>
      </c>
      <c r="X74">
        <v>37.47002191677749</v>
      </c>
      <c r="Y74">
        <v>0</v>
      </c>
      <c r="Z74">
        <v>1.6646652000000002</v>
      </c>
      <c r="AA74">
        <v>7.1234299999999999</v>
      </c>
      <c r="AB74">
        <v>6.6903803199999992</v>
      </c>
      <c r="AC74">
        <v>4.9163427200000003</v>
      </c>
      <c r="AD74">
        <v>9.260738400000001</v>
      </c>
      <c r="AE74">
        <v>12.556885224</v>
      </c>
      <c r="AF74">
        <v>0</v>
      </c>
      <c r="AG74">
        <v>0</v>
      </c>
      <c r="AH74">
        <v>35.6477316</v>
      </c>
      <c r="AI74">
        <v>0.64668399999999993</v>
      </c>
      <c r="AJ74">
        <v>0</v>
      </c>
      <c r="AK74">
        <v>13.053149999999999</v>
      </c>
      <c r="AL74">
        <v>15.345200000000006</v>
      </c>
      <c r="AM74">
        <v>1.3406171428571427</v>
      </c>
      <c r="AN74">
        <v>0</v>
      </c>
      <c r="AO74">
        <v>4.4432219999999996</v>
      </c>
      <c r="AP74">
        <v>1.4641829999999998</v>
      </c>
      <c r="AQ74">
        <v>0</v>
      </c>
      <c r="AR74">
        <v>13.600175999999999</v>
      </c>
      <c r="AS74">
        <v>6.8336159999999992</v>
      </c>
      <c r="AT74">
        <v>0</v>
      </c>
      <c r="AU74">
        <v>0</v>
      </c>
      <c r="AV74">
        <v>3.9968852459016393</v>
      </c>
      <c r="AW74">
        <v>0</v>
      </c>
      <c r="AX74">
        <v>0</v>
      </c>
      <c r="AY74">
        <v>0</v>
      </c>
      <c r="AZ74">
        <v>0</v>
      </c>
      <c r="BA74">
        <v>26.932711774112974</v>
      </c>
      <c r="BB74">
        <f t="shared" si="1"/>
        <v>828.07400836802037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7.59716380760175</v>
      </c>
      <c r="J75">
        <v>0.10319917440660477</v>
      </c>
      <c r="K75">
        <v>165.0299796841868</v>
      </c>
      <c r="L75">
        <v>63.622730362478073</v>
      </c>
      <c r="M75">
        <v>0</v>
      </c>
      <c r="N75">
        <v>14.724891751291645</v>
      </c>
      <c r="O75">
        <v>50.376937828755111</v>
      </c>
      <c r="P75">
        <v>50.738350983358558</v>
      </c>
      <c r="Q75">
        <v>2.766206244087039</v>
      </c>
      <c r="R75">
        <v>10.767870019483679</v>
      </c>
      <c r="S75">
        <v>6.6981520922956594</v>
      </c>
      <c r="T75">
        <v>0</v>
      </c>
      <c r="U75">
        <v>292.42036515607282</v>
      </c>
      <c r="V75">
        <v>5.267713004484305</v>
      </c>
      <c r="W75">
        <v>8.8392312640949555</v>
      </c>
      <c r="X75">
        <v>37.47002191677749</v>
      </c>
      <c r="Y75">
        <v>0</v>
      </c>
      <c r="Z75">
        <v>1.6646652000000002</v>
      </c>
      <c r="AA75">
        <v>7.1234299999999999</v>
      </c>
      <c r="AB75">
        <v>6.6903803199999992</v>
      </c>
      <c r="AC75">
        <v>7.3819532319999981</v>
      </c>
      <c r="AD75">
        <v>9.260738400000001</v>
      </c>
      <c r="AE75">
        <v>12.556885224</v>
      </c>
      <c r="AF75">
        <v>0</v>
      </c>
      <c r="AG75">
        <v>0</v>
      </c>
      <c r="AH75">
        <v>35.6477316</v>
      </c>
      <c r="AI75">
        <v>0.64668399999999993</v>
      </c>
      <c r="AJ75">
        <v>0</v>
      </c>
      <c r="AK75">
        <v>13.053149999999999</v>
      </c>
      <c r="AL75">
        <v>15.345200000000006</v>
      </c>
      <c r="AM75">
        <v>1.3406171428571427</v>
      </c>
      <c r="AN75">
        <v>0</v>
      </c>
      <c r="AO75">
        <v>5.2273199999999997</v>
      </c>
      <c r="AP75">
        <v>1.4641829999999998</v>
      </c>
      <c r="AQ75">
        <v>0</v>
      </c>
      <c r="AR75">
        <v>7.851648</v>
      </c>
      <c r="AS75">
        <v>6.8336159999999992</v>
      </c>
      <c r="AT75">
        <v>0</v>
      </c>
      <c r="AU75">
        <v>0</v>
      </c>
      <c r="AV75">
        <v>3.9968852459016393</v>
      </c>
      <c r="AW75">
        <v>0</v>
      </c>
      <c r="AX75">
        <v>0</v>
      </c>
      <c r="AY75">
        <v>0</v>
      </c>
      <c r="AZ75">
        <v>0</v>
      </c>
      <c r="BA75">
        <v>26.853998698112964</v>
      </c>
      <c r="BB75">
        <f t="shared" si="1"/>
        <v>825.65390195602026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7.59716380760175</v>
      </c>
      <c r="J76">
        <v>0.10319917440660477</v>
      </c>
      <c r="K76">
        <v>165.0299796841868</v>
      </c>
      <c r="L76">
        <v>63.622730362478073</v>
      </c>
      <c r="M76">
        <v>0</v>
      </c>
      <c r="N76">
        <v>14.724891751291645</v>
      </c>
      <c r="O76">
        <v>50.376937828755111</v>
      </c>
      <c r="P76">
        <v>50.738350983358558</v>
      </c>
      <c r="Q76">
        <v>2.766206244087039</v>
      </c>
      <c r="R76">
        <v>10.767870019483679</v>
      </c>
      <c r="S76">
        <v>6.6981520922956594</v>
      </c>
      <c r="T76">
        <v>0</v>
      </c>
      <c r="U76">
        <v>292.42036515607282</v>
      </c>
      <c r="V76">
        <v>5.267713004484305</v>
      </c>
      <c r="W76">
        <v>8.8392312640949555</v>
      </c>
      <c r="X76">
        <v>37.47002191677749</v>
      </c>
      <c r="Y76">
        <v>0</v>
      </c>
      <c r="Z76">
        <v>1.6646652000000002</v>
      </c>
      <c r="AA76">
        <v>7.1234299999999999</v>
      </c>
      <c r="AB76">
        <v>6.6903803199999992</v>
      </c>
      <c r="AC76">
        <v>7.3819532319999981</v>
      </c>
      <c r="AD76">
        <v>9.260738400000001</v>
      </c>
      <c r="AE76">
        <v>12.556885224</v>
      </c>
      <c r="AF76">
        <v>0</v>
      </c>
      <c r="AG76">
        <v>0</v>
      </c>
      <c r="AH76">
        <v>35.6477316</v>
      </c>
      <c r="AI76">
        <v>0.64668399999999993</v>
      </c>
      <c r="AJ76">
        <v>0</v>
      </c>
      <c r="AK76">
        <v>13.053149999999999</v>
      </c>
      <c r="AL76">
        <v>15.345200000000006</v>
      </c>
      <c r="AM76">
        <v>1.3406171428571427</v>
      </c>
      <c r="AN76">
        <v>0</v>
      </c>
      <c r="AO76">
        <v>5.2273199999999997</v>
      </c>
      <c r="AP76">
        <v>1.4641829999999998</v>
      </c>
      <c r="AQ76">
        <v>0</v>
      </c>
      <c r="AR76">
        <v>7.851648</v>
      </c>
      <c r="AS76">
        <v>6.8336159999999992</v>
      </c>
      <c r="AT76">
        <v>0</v>
      </c>
      <c r="AU76">
        <v>0</v>
      </c>
      <c r="AV76">
        <v>3.9968852459016393</v>
      </c>
      <c r="AW76">
        <v>0</v>
      </c>
      <c r="AX76">
        <v>0</v>
      </c>
      <c r="AY76">
        <v>0</v>
      </c>
      <c r="AZ76">
        <v>0</v>
      </c>
      <c r="BA76">
        <v>26.853998698112964</v>
      </c>
      <c r="BB76">
        <f t="shared" si="1"/>
        <v>825.65390195602026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7.7959084791386273</v>
      </c>
      <c r="J77">
        <v>0.10319917440660477</v>
      </c>
      <c r="K77">
        <v>165.0299796841868</v>
      </c>
      <c r="L77">
        <v>63.622730362478073</v>
      </c>
      <c r="M77">
        <v>0</v>
      </c>
      <c r="N77">
        <v>14.724891751291645</v>
      </c>
      <c r="O77">
        <v>50.376937828755111</v>
      </c>
      <c r="P77">
        <v>50.738350983358558</v>
      </c>
      <c r="Q77">
        <v>2.766206244087039</v>
      </c>
      <c r="R77">
        <v>10.767870019483679</v>
      </c>
      <c r="S77">
        <v>6.6981520922956594</v>
      </c>
      <c r="T77">
        <v>0</v>
      </c>
      <c r="U77">
        <v>292.42036515607282</v>
      </c>
      <c r="V77">
        <v>5.267713004484305</v>
      </c>
      <c r="W77">
        <v>8.8392312640949555</v>
      </c>
      <c r="X77">
        <v>37.47002191677749</v>
      </c>
      <c r="Y77">
        <v>0</v>
      </c>
      <c r="Z77">
        <v>1.6646652000000002</v>
      </c>
      <c r="AA77">
        <v>7.1234299999999999</v>
      </c>
      <c r="AB77">
        <v>6.6903803199999992</v>
      </c>
      <c r="AC77">
        <v>7.3819532319999981</v>
      </c>
      <c r="AD77">
        <v>9.260738400000001</v>
      </c>
      <c r="AE77">
        <v>12.556885224</v>
      </c>
      <c r="AF77">
        <v>0</v>
      </c>
      <c r="AG77">
        <v>0</v>
      </c>
      <c r="AH77">
        <v>35.6477316</v>
      </c>
      <c r="AI77">
        <v>0.64668399999999993</v>
      </c>
      <c r="AJ77">
        <v>0</v>
      </c>
      <c r="AK77">
        <v>13.053149999999999</v>
      </c>
      <c r="AL77">
        <v>15.345200000000006</v>
      </c>
      <c r="AM77">
        <v>1.3406171428571427</v>
      </c>
      <c r="AN77">
        <v>0</v>
      </c>
      <c r="AO77">
        <v>5.2273199999999997</v>
      </c>
      <c r="AP77">
        <v>1.62687</v>
      </c>
      <c r="AQ77">
        <v>0</v>
      </c>
      <c r="AR77">
        <v>7.851648</v>
      </c>
      <c r="AS77">
        <v>6.1502543999999988</v>
      </c>
      <c r="AT77">
        <v>0</v>
      </c>
      <c r="AU77">
        <v>0</v>
      </c>
      <c r="AV77">
        <v>3.9968852459016393</v>
      </c>
      <c r="AW77">
        <v>0</v>
      </c>
      <c r="AX77">
        <v>0</v>
      </c>
      <c r="AY77">
        <v>0</v>
      </c>
      <c r="AZ77">
        <v>0</v>
      </c>
      <c r="BA77">
        <v>26.843857867266372</v>
      </c>
      <c r="BB77">
        <f t="shared" si="1"/>
        <v>825.34211285840377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7.7959084791386273</v>
      </c>
      <c r="J78">
        <v>0.10319917440660477</v>
      </c>
      <c r="K78">
        <v>165.0299796841868</v>
      </c>
      <c r="L78">
        <v>63.622730362478073</v>
      </c>
      <c r="M78">
        <v>0</v>
      </c>
      <c r="N78">
        <v>14.724891751291645</v>
      </c>
      <c r="O78">
        <v>50.376937828755111</v>
      </c>
      <c r="P78">
        <v>50.738350983358558</v>
      </c>
      <c r="Q78">
        <v>2.766206244087039</v>
      </c>
      <c r="R78">
        <v>10.767870019483679</v>
      </c>
      <c r="S78">
        <v>6.6981520922956594</v>
      </c>
      <c r="T78">
        <v>0</v>
      </c>
      <c r="U78">
        <v>292.42036515607282</v>
      </c>
      <c r="V78">
        <v>5.267713004484305</v>
      </c>
      <c r="W78">
        <v>8.8392312640949555</v>
      </c>
      <c r="X78">
        <v>37.47002191677749</v>
      </c>
      <c r="Y78">
        <v>0</v>
      </c>
      <c r="Z78">
        <v>1.6646652000000002</v>
      </c>
      <c r="AA78">
        <v>10.695178</v>
      </c>
      <c r="AB78">
        <v>6.6903803199999992</v>
      </c>
      <c r="AC78">
        <v>7.3819532319999981</v>
      </c>
      <c r="AD78">
        <v>9.260738400000001</v>
      </c>
      <c r="AE78">
        <v>12.556885224</v>
      </c>
      <c r="AF78">
        <v>0</v>
      </c>
      <c r="AG78">
        <v>0</v>
      </c>
      <c r="AH78">
        <v>35.6477316</v>
      </c>
      <c r="AI78">
        <v>3.2334199999999997</v>
      </c>
      <c r="AJ78">
        <v>0</v>
      </c>
      <c r="AK78">
        <v>13.053149999999999</v>
      </c>
      <c r="AL78">
        <v>15.345200000000006</v>
      </c>
      <c r="AM78">
        <v>1.3406171428571427</v>
      </c>
      <c r="AN78">
        <v>0</v>
      </c>
      <c r="AO78">
        <v>5.2273199999999997</v>
      </c>
      <c r="AP78">
        <v>1.62687</v>
      </c>
      <c r="AQ78">
        <v>0</v>
      </c>
      <c r="AR78">
        <v>7.851648</v>
      </c>
      <c r="AS78">
        <v>6.1502543999999988</v>
      </c>
      <c r="AT78">
        <v>0</v>
      </c>
      <c r="AU78">
        <v>0</v>
      </c>
      <c r="AV78">
        <v>3.9968852459016393</v>
      </c>
      <c r="AW78">
        <v>0</v>
      </c>
      <c r="AX78">
        <v>0</v>
      </c>
      <c r="AY78">
        <v>0</v>
      </c>
      <c r="AZ78">
        <v>0</v>
      </c>
      <c r="BA78">
        <v>27.037849859266373</v>
      </c>
      <c r="BB78">
        <f t="shared" si="1"/>
        <v>831.30660486640386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7.7959084791386273</v>
      </c>
      <c r="J79">
        <v>0.10319917440660477</v>
      </c>
      <c r="K79">
        <v>165.0299796841868</v>
      </c>
      <c r="L79">
        <v>63.622730362478073</v>
      </c>
      <c r="M79">
        <v>0</v>
      </c>
      <c r="N79">
        <v>14.724891751291645</v>
      </c>
      <c r="O79">
        <v>50.376937828755111</v>
      </c>
      <c r="P79">
        <v>50.738350983358558</v>
      </c>
      <c r="Q79">
        <v>2.766206244087039</v>
      </c>
      <c r="R79">
        <v>10.767870019483679</v>
      </c>
      <c r="S79">
        <v>6.6981520922956594</v>
      </c>
      <c r="T79">
        <v>0</v>
      </c>
      <c r="U79">
        <v>292.42036515607282</v>
      </c>
      <c r="V79">
        <v>5.267713004484305</v>
      </c>
      <c r="W79">
        <v>8.8392312640949555</v>
      </c>
      <c r="X79">
        <v>37.47002191677749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7.3819532319999981</v>
      </c>
      <c r="AD79">
        <v>9.260738400000001</v>
      </c>
      <c r="AE79">
        <v>12.556885224</v>
      </c>
      <c r="AF79">
        <v>0</v>
      </c>
      <c r="AG79">
        <v>0</v>
      </c>
      <c r="AH79">
        <v>39.255801599999998</v>
      </c>
      <c r="AI79">
        <v>4.2034459999999996</v>
      </c>
      <c r="AJ79">
        <v>0</v>
      </c>
      <c r="AK79">
        <v>13.053149999999999</v>
      </c>
      <c r="AL79">
        <v>21.247200000000003</v>
      </c>
      <c r="AM79">
        <v>1.3406171428571427</v>
      </c>
      <c r="AN79">
        <v>0</v>
      </c>
      <c r="AO79">
        <v>5.2273199999999997</v>
      </c>
      <c r="AP79">
        <v>1.3014959999999998</v>
      </c>
      <c r="AQ79">
        <v>0</v>
      </c>
      <c r="AR79">
        <v>8.973312</v>
      </c>
      <c r="AS79">
        <v>6.1502543999999988</v>
      </c>
      <c r="AT79">
        <v>0</v>
      </c>
      <c r="AU79">
        <v>0</v>
      </c>
      <c r="AV79">
        <v>3.9968852459016393</v>
      </c>
      <c r="AW79">
        <v>0</v>
      </c>
      <c r="AX79">
        <v>0</v>
      </c>
      <c r="AY79">
        <v>0</v>
      </c>
      <c r="AZ79">
        <v>0</v>
      </c>
      <c r="BA79">
        <v>27.603632305266373</v>
      </c>
      <c r="BB79">
        <f t="shared" si="1"/>
        <v>848.70216330040375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7.7959084791386273</v>
      </c>
      <c r="J80">
        <v>0.10319917440660477</v>
      </c>
      <c r="K80">
        <v>165.0299796841868</v>
      </c>
      <c r="L80">
        <v>63.622730362478073</v>
      </c>
      <c r="M80">
        <v>0</v>
      </c>
      <c r="N80">
        <v>14.724891751291645</v>
      </c>
      <c r="O80">
        <v>50.376937828755111</v>
      </c>
      <c r="P80">
        <v>50.738350983358558</v>
      </c>
      <c r="Q80">
        <v>2.766206244087039</v>
      </c>
      <c r="R80">
        <v>10.767870019483679</v>
      </c>
      <c r="S80">
        <v>6.6981520922956594</v>
      </c>
      <c r="T80">
        <v>0</v>
      </c>
      <c r="U80">
        <v>292.42036515607282</v>
      </c>
      <c r="V80">
        <v>5.267713004484305</v>
      </c>
      <c r="W80">
        <v>8.8392312640949555</v>
      </c>
      <c r="X80">
        <v>37.47002191677749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7.3819532319999981</v>
      </c>
      <c r="AD80">
        <v>9.260738400000001</v>
      </c>
      <c r="AE80">
        <v>12.556885224</v>
      </c>
      <c r="AF80">
        <v>0</v>
      </c>
      <c r="AG80">
        <v>0</v>
      </c>
      <c r="AH80">
        <v>39.255801599999998</v>
      </c>
      <c r="AI80">
        <v>12.610337999999999</v>
      </c>
      <c r="AJ80">
        <v>0</v>
      </c>
      <c r="AK80">
        <v>13.053149999999999</v>
      </c>
      <c r="AL80">
        <v>21.247200000000003</v>
      </c>
      <c r="AM80">
        <v>1.3406171428571427</v>
      </c>
      <c r="AN80">
        <v>0</v>
      </c>
      <c r="AO80">
        <v>5.2273199999999997</v>
      </c>
      <c r="AP80">
        <v>1.3014959999999998</v>
      </c>
      <c r="AQ80">
        <v>0</v>
      </c>
      <c r="AR80">
        <v>8.973312</v>
      </c>
      <c r="AS80">
        <v>6.1502543999999988</v>
      </c>
      <c r="AT80">
        <v>0</v>
      </c>
      <c r="AU80">
        <v>0</v>
      </c>
      <c r="AV80">
        <v>3.9968852459016393</v>
      </c>
      <c r="AW80">
        <v>0</v>
      </c>
      <c r="AX80">
        <v>0</v>
      </c>
      <c r="AY80">
        <v>0</v>
      </c>
      <c r="AZ80">
        <v>0</v>
      </c>
      <c r="BA80">
        <v>27.868449149266375</v>
      </c>
      <c r="BB80">
        <f t="shared" si="1"/>
        <v>856.84423845640379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3.2931616954474094</v>
      </c>
      <c r="J81">
        <v>0.10319917440660477</v>
      </c>
      <c r="K81">
        <v>165.0299796841868</v>
      </c>
      <c r="L81">
        <v>63.622730362478073</v>
      </c>
      <c r="M81">
        <v>0</v>
      </c>
      <c r="N81">
        <v>14.724891751291645</v>
      </c>
      <c r="O81">
        <v>50.376937828755111</v>
      </c>
      <c r="P81">
        <v>50.738350983358558</v>
      </c>
      <c r="Q81">
        <v>2.766206244087039</v>
      </c>
      <c r="R81">
        <v>10.767870019483679</v>
      </c>
      <c r="S81">
        <v>6.6981520922956594</v>
      </c>
      <c r="T81">
        <v>0</v>
      </c>
      <c r="U81">
        <v>292.42036515607282</v>
      </c>
      <c r="V81">
        <v>5.267713004484305</v>
      </c>
      <c r="W81">
        <v>8.8392312640949555</v>
      </c>
      <c r="X81">
        <v>37.47002191677749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7.3819532319999981</v>
      </c>
      <c r="AD81">
        <v>9.260738400000001</v>
      </c>
      <c r="AE81">
        <v>12.556885224</v>
      </c>
      <c r="AF81">
        <v>0</v>
      </c>
      <c r="AG81">
        <v>0</v>
      </c>
      <c r="AH81">
        <v>39.255801599999998</v>
      </c>
      <c r="AI81">
        <v>12.610337999999999</v>
      </c>
      <c r="AJ81">
        <v>0</v>
      </c>
      <c r="AK81">
        <v>13.053149999999999</v>
      </c>
      <c r="AL81">
        <v>21.247200000000003</v>
      </c>
      <c r="AM81">
        <v>1.3406171428571427</v>
      </c>
      <c r="AN81">
        <v>0</v>
      </c>
      <c r="AO81">
        <v>5.2273199999999997</v>
      </c>
      <c r="AP81">
        <v>1.3014959999999998</v>
      </c>
      <c r="AQ81">
        <v>0</v>
      </c>
      <c r="AR81">
        <v>8.973312</v>
      </c>
      <c r="AS81">
        <v>6.1502543999999988</v>
      </c>
      <c r="AT81">
        <v>0</v>
      </c>
      <c r="AU81">
        <v>0</v>
      </c>
      <c r="AV81">
        <v>2.3653610202984163</v>
      </c>
      <c r="AW81">
        <v>0</v>
      </c>
      <c r="AX81">
        <v>0</v>
      </c>
      <c r="AY81">
        <v>0</v>
      </c>
      <c r="AZ81">
        <v>0</v>
      </c>
      <c r="BA81">
        <v>27.675219612473601</v>
      </c>
      <c r="BB81">
        <f t="shared" si="1"/>
        <v>850.90319698390203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3.2931616954474094</v>
      </c>
      <c r="J82">
        <v>0.10319917440660477</v>
      </c>
      <c r="K82">
        <v>165.0299796841868</v>
      </c>
      <c r="L82">
        <v>63.622730362478073</v>
      </c>
      <c r="M82">
        <v>0</v>
      </c>
      <c r="N82">
        <v>14.724891751291645</v>
      </c>
      <c r="O82">
        <v>50.376937828755111</v>
      </c>
      <c r="P82">
        <v>50.738350983358558</v>
      </c>
      <c r="Q82">
        <v>2.766206244087039</v>
      </c>
      <c r="R82">
        <v>10.767870019483679</v>
      </c>
      <c r="S82">
        <v>6.6981520922956594</v>
      </c>
      <c r="T82">
        <v>0</v>
      </c>
      <c r="U82">
        <v>292.42036515607282</v>
      </c>
      <c r="V82">
        <v>5.267713004484305</v>
      </c>
      <c r="W82">
        <v>8.8392312640949555</v>
      </c>
      <c r="X82">
        <v>37.47002191677749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7.3819532319999981</v>
      </c>
      <c r="AD82">
        <v>9.260738400000001</v>
      </c>
      <c r="AE82">
        <v>12.556885224</v>
      </c>
      <c r="AF82">
        <v>0</v>
      </c>
      <c r="AG82">
        <v>0</v>
      </c>
      <c r="AH82">
        <v>39.255801599999998</v>
      </c>
      <c r="AI82">
        <v>12.610337999999999</v>
      </c>
      <c r="AJ82">
        <v>0</v>
      </c>
      <c r="AK82">
        <v>13.053149999999999</v>
      </c>
      <c r="AL82">
        <v>21.247200000000003</v>
      </c>
      <c r="AM82">
        <v>1.3406171428571427</v>
      </c>
      <c r="AN82">
        <v>0</v>
      </c>
      <c r="AO82">
        <v>5.2273199999999997</v>
      </c>
      <c r="AP82">
        <v>2.765679</v>
      </c>
      <c r="AQ82">
        <v>0</v>
      </c>
      <c r="AR82">
        <v>8.973312</v>
      </c>
      <c r="AS82">
        <v>6.1502543999999988</v>
      </c>
      <c r="AT82">
        <v>0</v>
      </c>
      <c r="AU82">
        <v>0</v>
      </c>
      <c r="AV82">
        <v>2.3653610202984163</v>
      </c>
      <c r="AW82">
        <v>0</v>
      </c>
      <c r="AX82">
        <v>0</v>
      </c>
      <c r="AY82">
        <v>0</v>
      </c>
      <c r="AZ82">
        <v>0</v>
      </c>
      <c r="BA82">
        <v>27.721341440473601</v>
      </c>
      <c r="BB82">
        <f t="shared" si="1"/>
        <v>852.321258155902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3.2931616954474094</v>
      </c>
      <c r="J83">
        <v>0.10319917440660477</v>
      </c>
      <c r="K83">
        <v>165.0299796841868</v>
      </c>
      <c r="L83">
        <v>63.622730362478073</v>
      </c>
      <c r="M83">
        <v>0</v>
      </c>
      <c r="N83">
        <v>14.724891751291645</v>
      </c>
      <c r="O83">
        <v>50.376937828755111</v>
      </c>
      <c r="P83">
        <v>50.738350983358558</v>
      </c>
      <c r="Q83">
        <v>2.766206244087039</v>
      </c>
      <c r="R83">
        <v>10.767870019483679</v>
      </c>
      <c r="S83">
        <v>6.6981520922956594</v>
      </c>
      <c r="T83">
        <v>0</v>
      </c>
      <c r="U83">
        <v>292.42036515607282</v>
      </c>
      <c r="V83">
        <v>5.267713004484305</v>
      </c>
      <c r="W83">
        <v>8.8392312640949555</v>
      </c>
      <c r="X83">
        <v>37.47002191677749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7.3819532319999981</v>
      </c>
      <c r="AD83">
        <v>9.260738400000001</v>
      </c>
      <c r="AE83">
        <v>12.556885224</v>
      </c>
      <c r="AF83">
        <v>0</v>
      </c>
      <c r="AG83">
        <v>0</v>
      </c>
      <c r="AH83">
        <v>39.255801599999998</v>
      </c>
      <c r="AI83">
        <v>12.610337999999999</v>
      </c>
      <c r="AJ83">
        <v>0</v>
      </c>
      <c r="AK83">
        <v>13.053149999999999</v>
      </c>
      <c r="AL83">
        <v>21.247200000000003</v>
      </c>
      <c r="AM83">
        <v>1.3406171428571427</v>
      </c>
      <c r="AN83">
        <v>0</v>
      </c>
      <c r="AO83">
        <v>5.2273199999999997</v>
      </c>
      <c r="AP83">
        <v>2.7982163999999998</v>
      </c>
      <c r="AQ83">
        <v>0</v>
      </c>
      <c r="AR83">
        <v>9.8145599999999984</v>
      </c>
      <c r="AS83">
        <v>6.1502543999999988</v>
      </c>
      <c r="AT83">
        <v>0</v>
      </c>
      <c r="AU83">
        <v>0</v>
      </c>
      <c r="AV83">
        <v>2.8926654740608226</v>
      </c>
      <c r="AW83">
        <v>0</v>
      </c>
      <c r="AX83">
        <v>0</v>
      </c>
      <c r="AY83">
        <v>0</v>
      </c>
      <c r="AZ83">
        <v>0</v>
      </c>
      <c r="BA83">
        <v>27.765475732767111</v>
      </c>
      <c r="BB83">
        <f t="shared" si="1"/>
        <v>853.67821371737091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3.2931616954474094</v>
      </c>
      <c r="J84">
        <v>0.10319917440660477</v>
      </c>
      <c r="K84">
        <v>165.0299796841868</v>
      </c>
      <c r="L84">
        <v>63.622730362478073</v>
      </c>
      <c r="M84">
        <v>0</v>
      </c>
      <c r="N84">
        <v>14.724891751291645</v>
      </c>
      <c r="O84">
        <v>50.376937828755111</v>
      </c>
      <c r="P84">
        <v>50.738350983358558</v>
      </c>
      <c r="Q84">
        <v>2.766206244087039</v>
      </c>
      <c r="R84">
        <v>10.767870019483679</v>
      </c>
      <c r="S84">
        <v>6.6981520922956594</v>
      </c>
      <c r="T84">
        <v>0</v>
      </c>
      <c r="U84">
        <v>292.42036515607282</v>
      </c>
      <c r="V84">
        <v>5.267713004484305</v>
      </c>
      <c r="W84">
        <v>8.8392312640949555</v>
      </c>
      <c r="X84">
        <v>37.47002191677749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7.3819532319999981</v>
      </c>
      <c r="AD84">
        <v>9.260738400000001</v>
      </c>
      <c r="AE84">
        <v>12.556885224</v>
      </c>
      <c r="AF84">
        <v>0</v>
      </c>
      <c r="AG84">
        <v>0</v>
      </c>
      <c r="AH84">
        <v>39.255801599999998</v>
      </c>
      <c r="AI84">
        <v>12.610337999999999</v>
      </c>
      <c r="AJ84">
        <v>0</v>
      </c>
      <c r="AK84">
        <v>13.053149999999999</v>
      </c>
      <c r="AL84">
        <v>21.247200000000003</v>
      </c>
      <c r="AM84">
        <v>1.3406171428571427</v>
      </c>
      <c r="AN84">
        <v>0</v>
      </c>
      <c r="AO84">
        <v>5.2273199999999997</v>
      </c>
      <c r="AP84">
        <v>2.7982163999999998</v>
      </c>
      <c r="AQ84">
        <v>0</v>
      </c>
      <c r="AR84">
        <v>9.8145599999999984</v>
      </c>
      <c r="AS84">
        <v>6.1502543999999988</v>
      </c>
      <c r="AT84">
        <v>0</v>
      </c>
      <c r="AU84">
        <v>0</v>
      </c>
      <c r="AV84">
        <v>2.8926654740608226</v>
      </c>
      <c r="AW84">
        <v>0</v>
      </c>
      <c r="AX84">
        <v>0</v>
      </c>
      <c r="AY84">
        <v>0</v>
      </c>
      <c r="AZ84">
        <v>0</v>
      </c>
      <c r="BA84">
        <v>27.765475732767111</v>
      </c>
      <c r="BB84">
        <f t="shared" si="1"/>
        <v>853.67821371737091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7.6824841760149694</v>
      </c>
      <c r="J85">
        <v>0.10319917440660477</v>
      </c>
      <c r="K85">
        <v>165.0299796841868</v>
      </c>
      <c r="L85">
        <v>63.622730362478073</v>
      </c>
      <c r="M85">
        <v>0</v>
      </c>
      <c r="N85">
        <v>14.724891751291645</v>
      </c>
      <c r="O85">
        <v>50.376937828755111</v>
      </c>
      <c r="P85">
        <v>50.738350983358558</v>
      </c>
      <c r="Q85">
        <v>2.766206244087039</v>
      </c>
      <c r="R85">
        <v>10.767870019483679</v>
      </c>
      <c r="S85">
        <v>6.6981520922956594</v>
      </c>
      <c r="T85">
        <v>0</v>
      </c>
      <c r="U85">
        <v>292.42036515607282</v>
      </c>
      <c r="V85">
        <v>5.267713004484305</v>
      </c>
      <c r="W85">
        <v>8.8392312640949555</v>
      </c>
      <c r="X85">
        <v>37.47002191677749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7.3819532319999981</v>
      </c>
      <c r="AD85">
        <v>9.260738400000001</v>
      </c>
      <c r="AE85">
        <v>12.556885224</v>
      </c>
      <c r="AF85">
        <v>0</v>
      </c>
      <c r="AG85">
        <v>0</v>
      </c>
      <c r="AH85">
        <v>39.255801599999998</v>
      </c>
      <c r="AI85">
        <v>12.610337999999999</v>
      </c>
      <c r="AJ85">
        <v>0</v>
      </c>
      <c r="AK85">
        <v>13.053149999999999</v>
      </c>
      <c r="AL85">
        <v>15.345200000000006</v>
      </c>
      <c r="AM85">
        <v>0.67707936507936495</v>
      </c>
      <c r="AN85">
        <v>0</v>
      </c>
      <c r="AO85">
        <v>5.2273199999999997</v>
      </c>
      <c r="AP85">
        <v>1.62687</v>
      </c>
      <c r="AQ85">
        <v>0</v>
      </c>
      <c r="AR85">
        <v>9.8145599999999984</v>
      </c>
      <c r="AS85">
        <v>6.1502543999999988</v>
      </c>
      <c r="AT85">
        <v>0</v>
      </c>
      <c r="AU85">
        <v>0</v>
      </c>
      <c r="AV85">
        <v>2.8926654740608226</v>
      </c>
      <c r="AW85">
        <v>0</v>
      </c>
      <c r="AX85">
        <v>0</v>
      </c>
      <c r="AY85">
        <v>0</v>
      </c>
      <c r="AZ85">
        <v>0</v>
      </c>
      <c r="BA85">
        <v>27.660027747571657</v>
      </c>
      <c r="BB85">
        <f t="shared" si="1"/>
        <v>850.43610000535614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7.6824841760149694</v>
      </c>
      <c r="J86">
        <v>0.10319917440660477</v>
      </c>
      <c r="K86">
        <v>165.0299796841868</v>
      </c>
      <c r="L86">
        <v>63.622730362478073</v>
      </c>
      <c r="M86">
        <v>0</v>
      </c>
      <c r="N86">
        <v>14.724891751291645</v>
      </c>
      <c r="O86">
        <v>50.376937828755111</v>
      </c>
      <c r="P86">
        <v>50.738350983358558</v>
      </c>
      <c r="Q86">
        <v>2.766206244087039</v>
      </c>
      <c r="R86">
        <v>10.767870019483679</v>
      </c>
      <c r="S86">
        <v>6.6981520922956594</v>
      </c>
      <c r="T86">
        <v>0</v>
      </c>
      <c r="U86">
        <v>292.42036515607282</v>
      </c>
      <c r="V86">
        <v>5.267713004484305</v>
      </c>
      <c r="W86">
        <v>8.8392312640949555</v>
      </c>
      <c r="X86">
        <v>37.47002191677749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7.3819532319999981</v>
      </c>
      <c r="AD86">
        <v>9.260738400000001</v>
      </c>
      <c r="AE86">
        <v>12.556885224</v>
      </c>
      <c r="AF86">
        <v>0</v>
      </c>
      <c r="AG86">
        <v>0</v>
      </c>
      <c r="AH86">
        <v>39.255801599999998</v>
      </c>
      <c r="AI86">
        <v>1.9400519999999999</v>
      </c>
      <c r="AJ86">
        <v>0</v>
      </c>
      <c r="AK86">
        <v>13.053149999999999</v>
      </c>
      <c r="AL86">
        <v>15.345200000000006</v>
      </c>
      <c r="AM86">
        <v>0</v>
      </c>
      <c r="AN86">
        <v>0</v>
      </c>
      <c r="AO86">
        <v>5.2273199999999997</v>
      </c>
      <c r="AP86">
        <v>1.62687</v>
      </c>
      <c r="AQ86">
        <v>0</v>
      </c>
      <c r="AR86">
        <v>9.8145599999999984</v>
      </c>
      <c r="AS86">
        <v>6.1502543999999988</v>
      </c>
      <c r="AT86">
        <v>0</v>
      </c>
      <c r="AU86">
        <v>0</v>
      </c>
      <c r="AV86">
        <v>2.8926654740608226</v>
      </c>
      <c r="AW86">
        <v>0</v>
      </c>
      <c r="AX86">
        <v>0</v>
      </c>
      <c r="AY86">
        <v>0</v>
      </c>
      <c r="AZ86">
        <v>0</v>
      </c>
      <c r="BA86">
        <v>27.302585865571654</v>
      </c>
      <c r="BB86">
        <f t="shared" si="1"/>
        <v>839.4461765222768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7.6824841760149694</v>
      </c>
      <c r="J87">
        <v>0.10319917440660477</v>
      </c>
      <c r="K87">
        <v>165.0299796841868</v>
      </c>
      <c r="L87">
        <v>63.622730362478073</v>
      </c>
      <c r="M87">
        <v>0</v>
      </c>
      <c r="N87">
        <v>14.724891751291645</v>
      </c>
      <c r="O87">
        <v>50.376937828755111</v>
      </c>
      <c r="P87">
        <v>50.738350983358558</v>
      </c>
      <c r="Q87">
        <v>2.766206244087039</v>
      </c>
      <c r="R87">
        <v>10.767870019483679</v>
      </c>
      <c r="S87">
        <v>6.6981520922956594</v>
      </c>
      <c r="T87">
        <v>0</v>
      </c>
      <c r="U87">
        <v>292.42036515607282</v>
      </c>
      <c r="V87">
        <v>5.267713004484305</v>
      </c>
      <c r="W87">
        <v>8.8392312640949555</v>
      </c>
      <c r="X87">
        <v>37.47002191677749</v>
      </c>
      <c r="Y87">
        <v>0</v>
      </c>
      <c r="Z87">
        <v>0.55879999999999996</v>
      </c>
      <c r="AA87">
        <v>10.70561232</v>
      </c>
      <c r="AB87">
        <v>10.035570479999999</v>
      </c>
      <c r="AC87">
        <v>7.3819532319999981</v>
      </c>
      <c r="AD87">
        <v>9.260738400000001</v>
      </c>
      <c r="AE87">
        <v>12.556885224</v>
      </c>
      <c r="AF87">
        <v>0</v>
      </c>
      <c r="AG87">
        <v>0</v>
      </c>
      <c r="AH87">
        <v>38.486080000000001</v>
      </c>
      <c r="AI87">
        <v>0.64668399999999993</v>
      </c>
      <c r="AJ87">
        <v>0</v>
      </c>
      <c r="AK87">
        <v>13.053149999999999</v>
      </c>
      <c r="AL87">
        <v>15.345200000000006</v>
      </c>
      <c r="AM87">
        <v>0</v>
      </c>
      <c r="AN87">
        <v>0</v>
      </c>
      <c r="AO87">
        <v>5.2273199999999997</v>
      </c>
      <c r="AP87">
        <v>1.62687</v>
      </c>
      <c r="AQ87">
        <v>0</v>
      </c>
      <c r="AR87">
        <v>9.8145599999999984</v>
      </c>
      <c r="AS87">
        <v>6.1502543999999988</v>
      </c>
      <c r="AT87">
        <v>0</v>
      </c>
      <c r="AU87">
        <v>0</v>
      </c>
      <c r="AV87">
        <v>2.8926654740608226</v>
      </c>
      <c r="AW87">
        <v>0</v>
      </c>
      <c r="AX87">
        <v>0</v>
      </c>
      <c r="AY87">
        <v>0</v>
      </c>
      <c r="AZ87">
        <v>0</v>
      </c>
      <c r="BA87">
        <v>27.097889805571651</v>
      </c>
      <c r="BB87">
        <f t="shared" si="1"/>
        <v>833.15258738227692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7.6824841760149694</v>
      </c>
      <c r="J88">
        <v>0.10319917440660477</v>
      </c>
      <c r="K88">
        <v>165.0299796841868</v>
      </c>
      <c r="L88">
        <v>63.622730362478073</v>
      </c>
      <c r="M88">
        <v>0</v>
      </c>
      <c r="N88">
        <v>14.724891751291645</v>
      </c>
      <c r="O88">
        <v>50.376937828755111</v>
      </c>
      <c r="P88">
        <v>50.738350983358558</v>
      </c>
      <c r="Q88">
        <v>2.766206244087039</v>
      </c>
      <c r="R88">
        <v>10.767870019483679</v>
      </c>
      <c r="S88">
        <v>6.6981520922956594</v>
      </c>
      <c r="T88">
        <v>0</v>
      </c>
      <c r="U88">
        <v>292.42036515607282</v>
      </c>
      <c r="V88">
        <v>5.267713004484305</v>
      </c>
      <c r="W88">
        <v>8.8392312640949555</v>
      </c>
      <c r="X88">
        <v>37.47002191677749</v>
      </c>
      <c r="Y88">
        <v>0</v>
      </c>
      <c r="Z88">
        <v>0.55879999999999996</v>
      </c>
      <c r="AA88">
        <v>10.70561232</v>
      </c>
      <c r="AB88">
        <v>10.035570479999999</v>
      </c>
      <c r="AC88">
        <v>7.3819532319999981</v>
      </c>
      <c r="AD88">
        <v>9.260738400000001</v>
      </c>
      <c r="AE88">
        <v>12.556885224</v>
      </c>
      <c r="AF88">
        <v>0</v>
      </c>
      <c r="AG88">
        <v>0</v>
      </c>
      <c r="AH88">
        <v>38.486080000000001</v>
      </c>
      <c r="AI88">
        <v>0.64668399999999993</v>
      </c>
      <c r="AJ88">
        <v>0</v>
      </c>
      <c r="AK88">
        <v>13.053149999999999</v>
      </c>
      <c r="AL88">
        <v>15.345200000000006</v>
      </c>
      <c r="AM88">
        <v>0</v>
      </c>
      <c r="AN88">
        <v>0</v>
      </c>
      <c r="AO88">
        <v>5.2273199999999997</v>
      </c>
      <c r="AP88">
        <v>1.62687</v>
      </c>
      <c r="AQ88">
        <v>0</v>
      </c>
      <c r="AR88">
        <v>9.8145599999999984</v>
      </c>
      <c r="AS88">
        <v>6.1502543999999988</v>
      </c>
      <c r="AT88">
        <v>0</v>
      </c>
      <c r="AU88">
        <v>0</v>
      </c>
      <c r="AV88">
        <v>2.8926654740608226</v>
      </c>
      <c r="AW88">
        <v>0</v>
      </c>
      <c r="AX88">
        <v>0</v>
      </c>
      <c r="AY88">
        <v>0</v>
      </c>
      <c r="AZ88">
        <v>0</v>
      </c>
      <c r="BA88">
        <v>27.097889805571651</v>
      </c>
      <c r="BB88">
        <f t="shared" si="1"/>
        <v>833.15258738227692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7.6824841760149694</v>
      </c>
      <c r="J89">
        <v>0.10319917440660477</v>
      </c>
      <c r="K89">
        <v>165.0299796841868</v>
      </c>
      <c r="L89">
        <v>63.622730362478073</v>
      </c>
      <c r="M89">
        <v>0</v>
      </c>
      <c r="N89">
        <v>14.724891751291645</v>
      </c>
      <c r="O89">
        <v>50.376937828755111</v>
      </c>
      <c r="P89">
        <v>50.738350983358558</v>
      </c>
      <c r="Q89">
        <v>2.766206244087039</v>
      </c>
      <c r="R89">
        <v>10.767870019483679</v>
      </c>
      <c r="S89">
        <v>6.6981520922956594</v>
      </c>
      <c r="T89">
        <v>0</v>
      </c>
      <c r="U89">
        <v>292.42036515607282</v>
      </c>
      <c r="V89">
        <v>5.267713004484305</v>
      </c>
      <c r="W89">
        <v>8.8392312640949555</v>
      </c>
      <c r="X89">
        <v>37.47002191677749</v>
      </c>
      <c r="Y89">
        <v>0</v>
      </c>
      <c r="Z89">
        <v>0.55879999999999996</v>
      </c>
      <c r="AA89">
        <v>10.70561232</v>
      </c>
      <c r="AB89">
        <v>10.035570479999999</v>
      </c>
      <c r="AC89">
        <v>7.3819532319999981</v>
      </c>
      <c r="AD89">
        <v>9.260738400000001</v>
      </c>
      <c r="AE89">
        <v>12.556885224</v>
      </c>
      <c r="AF89">
        <v>0</v>
      </c>
      <c r="AG89">
        <v>0</v>
      </c>
      <c r="AH89">
        <v>38.486080000000001</v>
      </c>
      <c r="AI89">
        <v>3.3950909999999999</v>
      </c>
      <c r="AJ89">
        <v>0</v>
      </c>
      <c r="AK89">
        <v>13.053149999999999</v>
      </c>
      <c r="AL89">
        <v>17.706</v>
      </c>
      <c r="AM89">
        <v>0</v>
      </c>
      <c r="AN89">
        <v>0</v>
      </c>
      <c r="AO89">
        <v>5.2273199999999997</v>
      </c>
      <c r="AP89">
        <v>1.62687</v>
      </c>
      <c r="AQ89">
        <v>0</v>
      </c>
      <c r="AR89">
        <v>10.375391999999998</v>
      </c>
      <c r="AS89">
        <v>6.1502543999999988</v>
      </c>
      <c r="AT89">
        <v>0</v>
      </c>
      <c r="AU89">
        <v>0</v>
      </c>
      <c r="AV89">
        <v>2.8926654740608226</v>
      </c>
      <c r="AW89">
        <v>0</v>
      </c>
      <c r="AX89">
        <v>0</v>
      </c>
      <c r="AY89">
        <v>0</v>
      </c>
      <c r="AZ89">
        <v>0</v>
      </c>
      <c r="BA89">
        <v>27.276496097571648</v>
      </c>
      <c r="BB89">
        <f t="shared" si="1"/>
        <v>838.64402009027685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7.6824841760149694</v>
      </c>
      <c r="J90">
        <v>0.10319917440660477</v>
      </c>
      <c r="K90">
        <v>165.0299796841868</v>
      </c>
      <c r="L90">
        <v>63.622730362478073</v>
      </c>
      <c r="M90">
        <v>0</v>
      </c>
      <c r="N90">
        <v>14.724891751291645</v>
      </c>
      <c r="O90">
        <v>50.376937828755111</v>
      </c>
      <c r="P90">
        <v>50.738350983358558</v>
      </c>
      <c r="Q90">
        <v>2.766206244087039</v>
      </c>
      <c r="R90">
        <v>10.767870019483679</v>
      </c>
      <c r="S90">
        <v>6.6981520922956594</v>
      </c>
      <c r="T90">
        <v>0</v>
      </c>
      <c r="U90">
        <v>292.42036515607282</v>
      </c>
      <c r="V90">
        <v>5.267713004484305</v>
      </c>
      <c r="W90">
        <v>8.8392312640949555</v>
      </c>
      <c r="X90">
        <v>37.47002191677749</v>
      </c>
      <c r="Y90">
        <v>0</v>
      </c>
      <c r="Z90">
        <v>0.55879999999999996</v>
      </c>
      <c r="AA90">
        <v>10.70561232</v>
      </c>
      <c r="AB90">
        <v>10.035570479999999</v>
      </c>
      <c r="AC90">
        <v>7.3819532319999981</v>
      </c>
      <c r="AD90">
        <v>9.260738400000001</v>
      </c>
      <c r="AE90">
        <v>12.556885224</v>
      </c>
      <c r="AF90">
        <v>0</v>
      </c>
      <c r="AG90">
        <v>0</v>
      </c>
      <c r="AH90">
        <v>38.486080000000001</v>
      </c>
      <c r="AI90">
        <v>3.3950909999999999</v>
      </c>
      <c r="AJ90">
        <v>0</v>
      </c>
      <c r="AK90">
        <v>13.053149999999999</v>
      </c>
      <c r="AL90">
        <v>17.706</v>
      </c>
      <c r="AM90">
        <v>0</v>
      </c>
      <c r="AN90">
        <v>0</v>
      </c>
      <c r="AO90">
        <v>5.2273199999999997</v>
      </c>
      <c r="AP90">
        <v>1.62687</v>
      </c>
      <c r="AQ90">
        <v>0</v>
      </c>
      <c r="AR90">
        <v>10.375391999999998</v>
      </c>
      <c r="AS90">
        <v>6.1502543999999988</v>
      </c>
      <c r="AT90">
        <v>0</v>
      </c>
      <c r="AU90">
        <v>0</v>
      </c>
      <c r="AV90">
        <v>2.8926654740608226</v>
      </c>
      <c r="AW90">
        <v>0</v>
      </c>
      <c r="AX90">
        <v>0</v>
      </c>
      <c r="AY90">
        <v>0</v>
      </c>
      <c r="AZ90">
        <v>0</v>
      </c>
      <c r="BA90">
        <v>27.276496097571648</v>
      </c>
      <c r="BB90">
        <f t="shared" si="1"/>
        <v>838.64402009027685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8.2308391840894526</v>
      </c>
      <c r="J91">
        <v>0.48503611971104227</v>
      </c>
      <c r="K91">
        <v>165.0299796841868</v>
      </c>
      <c r="L91">
        <v>63.622730362478073</v>
      </c>
      <c r="M91">
        <v>0</v>
      </c>
      <c r="N91">
        <v>14.724891751291645</v>
      </c>
      <c r="O91">
        <v>50.376937828755111</v>
      </c>
      <c r="P91">
        <v>50.738350983358558</v>
      </c>
      <c r="Q91">
        <v>2.766206244087039</v>
      </c>
      <c r="R91">
        <v>10.767870019483679</v>
      </c>
      <c r="S91">
        <v>6.6981520922956594</v>
      </c>
      <c r="T91">
        <v>0</v>
      </c>
      <c r="U91">
        <v>292.42036515607282</v>
      </c>
      <c r="V91">
        <v>5.267713004484305</v>
      </c>
      <c r="W91">
        <v>8.8392312640949555</v>
      </c>
      <c r="X91">
        <v>37.47002191677749</v>
      </c>
      <c r="Y91">
        <v>0</v>
      </c>
      <c r="Z91">
        <v>3.3527999999999993</v>
      </c>
      <c r="AA91">
        <v>10.70561232</v>
      </c>
      <c r="AB91">
        <v>10.035570479999999</v>
      </c>
      <c r="AC91">
        <v>7.3819532319999981</v>
      </c>
      <c r="AD91">
        <v>9.260738400000001</v>
      </c>
      <c r="AE91">
        <v>12.556885224</v>
      </c>
      <c r="AF91">
        <v>0</v>
      </c>
      <c r="AG91">
        <v>0</v>
      </c>
      <c r="AH91">
        <v>39.255801599999998</v>
      </c>
      <c r="AI91">
        <v>3.3950909999999999</v>
      </c>
      <c r="AJ91">
        <v>0</v>
      </c>
      <c r="AK91">
        <v>13.053149999999999</v>
      </c>
      <c r="AL91">
        <v>17.706</v>
      </c>
      <c r="AM91">
        <v>0</v>
      </c>
      <c r="AN91">
        <v>0</v>
      </c>
      <c r="AO91">
        <v>5.0032920000000001</v>
      </c>
      <c r="AP91">
        <v>1.4316456</v>
      </c>
      <c r="AQ91">
        <v>0</v>
      </c>
      <c r="AR91">
        <v>10.375391999999998</v>
      </c>
      <c r="AS91">
        <v>6.1502543999999988</v>
      </c>
      <c r="AT91">
        <v>0</v>
      </c>
      <c r="AU91">
        <v>0</v>
      </c>
      <c r="AV91">
        <v>2.8926654740608226</v>
      </c>
      <c r="AW91">
        <v>0</v>
      </c>
      <c r="AX91">
        <v>0</v>
      </c>
      <c r="AY91">
        <v>0</v>
      </c>
      <c r="AZ91">
        <v>0</v>
      </c>
      <c r="BA91">
        <v>27.404848000103083</v>
      </c>
      <c r="BB91">
        <f t="shared" si="1"/>
        <v>842.59032934112429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8.2308391840894526</v>
      </c>
      <c r="J92">
        <v>0.48503611971104227</v>
      </c>
      <c r="K92">
        <v>165.0299796841868</v>
      </c>
      <c r="L92">
        <v>63.622730362478073</v>
      </c>
      <c r="M92">
        <v>0</v>
      </c>
      <c r="N92">
        <v>14.724891751291645</v>
      </c>
      <c r="O92">
        <v>50.376937828755111</v>
      </c>
      <c r="P92">
        <v>50.738350983358558</v>
      </c>
      <c r="Q92">
        <v>2.766206244087039</v>
      </c>
      <c r="R92">
        <v>10.767870019483679</v>
      </c>
      <c r="S92">
        <v>6.6981520922956594</v>
      </c>
      <c r="T92">
        <v>0</v>
      </c>
      <c r="U92">
        <v>292.42036515607282</v>
      </c>
      <c r="V92">
        <v>5.267713004484305</v>
      </c>
      <c r="W92">
        <v>8.8392312640949555</v>
      </c>
      <c r="X92">
        <v>37.47002191677749</v>
      </c>
      <c r="Y92">
        <v>0</v>
      </c>
      <c r="Z92">
        <v>3.3527999999999993</v>
      </c>
      <c r="AA92">
        <v>10.70561232</v>
      </c>
      <c r="AB92">
        <v>10.035570479999999</v>
      </c>
      <c r="AC92">
        <v>7.3819532319999981</v>
      </c>
      <c r="AD92">
        <v>9.260738400000001</v>
      </c>
      <c r="AE92">
        <v>12.556885224</v>
      </c>
      <c r="AF92">
        <v>0</v>
      </c>
      <c r="AG92">
        <v>0</v>
      </c>
      <c r="AH92">
        <v>39.255801599999998</v>
      </c>
      <c r="AI92">
        <v>3.3950909999999999</v>
      </c>
      <c r="AJ92">
        <v>0</v>
      </c>
      <c r="AK92">
        <v>13.053149999999999</v>
      </c>
      <c r="AL92">
        <v>17.706</v>
      </c>
      <c r="AM92">
        <v>0</v>
      </c>
      <c r="AN92">
        <v>0</v>
      </c>
      <c r="AO92">
        <v>5.0032920000000001</v>
      </c>
      <c r="AP92">
        <v>1.4316456</v>
      </c>
      <c r="AQ92">
        <v>0</v>
      </c>
      <c r="AR92">
        <v>10.375391999999998</v>
      </c>
      <c r="AS92">
        <v>6.1502543999999988</v>
      </c>
      <c r="AT92">
        <v>0</v>
      </c>
      <c r="AU92">
        <v>0</v>
      </c>
      <c r="AV92">
        <v>2.8926654740608226</v>
      </c>
      <c r="AW92">
        <v>0</v>
      </c>
      <c r="AX92">
        <v>0</v>
      </c>
      <c r="AY92">
        <v>0</v>
      </c>
      <c r="AZ92">
        <v>0</v>
      </c>
      <c r="BA92">
        <v>27.404848000103083</v>
      </c>
      <c r="BB92">
        <f t="shared" si="1"/>
        <v>842.59032934112429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8.2308391840894526</v>
      </c>
      <c r="J93">
        <v>0.48503611971104227</v>
      </c>
      <c r="K93">
        <v>165.0299796841868</v>
      </c>
      <c r="L93">
        <v>63.622730362478073</v>
      </c>
      <c r="M93">
        <v>0</v>
      </c>
      <c r="N93">
        <v>14.724891751291645</v>
      </c>
      <c r="O93">
        <v>50.376937828755111</v>
      </c>
      <c r="P93">
        <v>50.738350983358558</v>
      </c>
      <c r="Q93">
        <v>2.766206244087039</v>
      </c>
      <c r="R93">
        <v>10.767870019483679</v>
      </c>
      <c r="S93">
        <v>6.6981520922956594</v>
      </c>
      <c r="T93">
        <v>0</v>
      </c>
      <c r="U93">
        <v>292.42036515607282</v>
      </c>
      <c r="V93">
        <v>5.267713004484305</v>
      </c>
      <c r="W93">
        <v>8.8392312640949555</v>
      </c>
      <c r="X93">
        <v>37.47002191677749</v>
      </c>
      <c r="Y93">
        <v>0</v>
      </c>
      <c r="Z93">
        <v>3.3527999999999993</v>
      </c>
      <c r="AA93">
        <v>10.70561232</v>
      </c>
      <c r="AB93">
        <v>10.035570479999999</v>
      </c>
      <c r="AC93">
        <v>7.3819532319999981</v>
      </c>
      <c r="AD93">
        <v>9.260738400000001</v>
      </c>
      <c r="AE93">
        <v>12.556885224</v>
      </c>
      <c r="AF93">
        <v>0</v>
      </c>
      <c r="AG93">
        <v>0</v>
      </c>
      <c r="AH93">
        <v>39.255801599999998</v>
      </c>
      <c r="AI93">
        <v>3.3950909999999999</v>
      </c>
      <c r="AJ93">
        <v>0</v>
      </c>
      <c r="AK93">
        <v>13.053149999999999</v>
      </c>
      <c r="AL93">
        <v>15.345200000000006</v>
      </c>
      <c r="AM93">
        <v>0</v>
      </c>
      <c r="AN93">
        <v>0</v>
      </c>
      <c r="AO93">
        <v>5.0032920000000001</v>
      </c>
      <c r="AP93">
        <v>1.4316456</v>
      </c>
      <c r="AQ93">
        <v>0</v>
      </c>
      <c r="AR93">
        <v>11.21664</v>
      </c>
      <c r="AS93">
        <v>6.8336159999999992</v>
      </c>
      <c r="AT93">
        <v>0</v>
      </c>
      <c r="AU93">
        <v>0</v>
      </c>
      <c r="AV93">
        <v>2.8926654740608226</v>
      </c>
      <c r="AW93">
        <v>0</v>
      </c>
      <c r="AX93">
        <v>0</v>
      </c>
      <c r="AY93">
        <v>0</v>
      </c>
      <c r="AZ93">
        <v>0</v>
      </c>
      <c r="BA93">
        <v>27.378508104103091</v>
      </c>
      <c r="BB93">
        <f t="shared" si="1"/>
        <v>841.78047883712429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8.2308391840894526</v>
      </c>
      <c r="J94">
        <v>0.48503611971104227</v>
      </c>
      <c r="K94">
        <v>165.0299796841868</v>
      </c>
      <c r="L94">
        <v>63.622730362478073</v>
      </c>
      <c r="M94">
        <v>0</v>
      </c>
      <c r="N94">
        <v>14.724891751291645</v>
      </c>
      <c r="O94">
        <v>50.376937828755111</v>
      </c>
      <c r="P94">
        <v>50.738350983358558</v>
      </c>
      <c r="Q94">
        <v>2.766206244087039</v>
      </c>
      <c r="R94">
        <v>10.767870019483679</v>
      </c>
      <c r="S94">
        <v>6.6981520922956594</v>
      </c>
      <c r="T94">
        <v>0</v>
      </c>
      <c r="U94">
        <v>292.42036515607282</v>
      </c>
      <c r="V94">
        <v>5.267713004484305</v>
      </c>
      <c r="W94">
        <v>8.8392312640949555</v>
      </c>
      <c r="X94">
        <v>37.47002191677749</v>
      </c>
      <c r="Y94">
        <v>0</v>
      </c>
      <c r="Z94">
        <v>3.3527999999999993</v>
      </c>
      <c r="AA94">
        <v>10.70561232</v>
      </c>
      <c r="AB94">
        <v>10.035570479999999</v>
      </c>
      <c r="AC94">
        <v>7.3819532319999981</v>
      </c>
      <c r="AD94">
        <v>9.260738400000001</v>
      </c>
      <c r="AE94">
        <v>12.556885224</v>
      </c>
      <c r="AF94">
        <v>0</v>
      </c>
      <c r="AG94">
        <v>0</v>
      </c>
      <c r="AH94">
        <v>39.255801599999998</v>
      </c>
      <c r="AI94">
        <v>3.3950909999999999</v>
      </c>
      <c r="AJ94">
        <v>0</v>
      </c>
      <c r="AK94">
        <v>13.053149999999999</v>
      </c>
      <c r="AL94">
        <v>15.345200000000006</v>
      </c>
      <c r="AM94">
        <v>0</v>
      </c>
      <c r="AN94">
        <v>0</v>
      </c>
      <c r="AO94">
        <v>5.0032920000000001</v>
      </c>
      <c r="AP94">
        <v>1.4316456</v>
      </c>
      <c r="AQ94">
        <v>0</v>
      </c>
      <c r="AR94">
        <v>11.21664</v>
      </c>
      <c r="AS94">
        <v>6.8336159999999992</v>
      </c>
      <c r="AT94">
        <v>0</v>
      </c>
      <c r="AU94">
        <v>0</v>
      </c>
      <c r="AV94">
        <v>2.8926654740608226</v>
      </c>
      <c r="AW94">
        <v>0</v>
      </c>
      <c r="AX94">
        <v>0</v>
      </c>
      <c r="AY94">
        <v>0</v>
      </c>
      <c r="AZ94">
        <v>0</v>
      </c>
      <c r="BA94">
        <v>27.378508104103091</v>
      </c>
      <c r="BB94">
        <f t="shared" si="1"/>
        <v>841.78047883712429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7.9614892787524356</v>
      </c>
      <c r="J95">
        <v>0.48503611971104227</v>
      </c>
      <c r="K95">
        <v>165.0299796841868</v>
      </c>
      <c r="L95">
        <v>63.622730362478073</v>
      </c>
      <c r="M95">
        <v>0</v>
      </c>
      <c r="N95">
        <v>14.724891751291645</v>
      </c>
      <c r="O95">
        <v>50.376937828755111</v>
      </c>
      <c r="P95">
        <v>50.738350983358558</v>
      </c>
      <c r="Q95">
        <v>2.766206244087039</v>
      </c>
      <c r="R95">
        <v>10.767870019483679</v>
      </c>
      <c r="S95">
        <v>6.6981520922956594</v>
      </c>
      <c r="T95">
        <v>0</v>
      </c>
      <c r="U95">
        <v>292.42036515607282</v>
      </c>
      <c r="V95">
        <v>5.267713004484305</v>
      </c>
      <c r="W95">
        <v>8.8392312640949555</v>
      </c>
      <c r="X95">
        <v>37.47002191677749</v>
      </c>
      <c r="Y95">
        <v>0</v>
      </c>
      <c r="Z95">
        <v>0.27939999999999998</v>
      </c>
      <c r="AA95">
        <v>10.70561232</v>
      </c>
      <c r="AB95">
        <v>10.035570479999999</v>
      </c>
      <c r="AC95">
        <v>7.3819532319999981</v>
      </c>
      <c r="AD95">
        <v>9.260738400000001</v>
      </c>
      <c r="AE95">
        <v>12.556885224</v>
      </c>
      <c r="AF95">
        <v>0</v>
      </c>
      <c r="AG95">
        <v>0</v>
      </c>
      <c r="AH95">
        <v>38.486080000000001</v>
      </c>
      <c r="AI95">
        <v>3.3950909999999999</v>
      </c>
      <c r="AJ95">
        <v>0</v>
      </c>
      <c r="AK95">
        <v>13.053149999999999</v>
      </c>
      <c r="AL95">
        <v>15.345200000000006</v>
      </c>
      <c r="AM95">
        <v>0</v>
      </c>
      <c r="AN95">
        <v>0</v>
      </c>
      <c r="AO95">
        <v>4.8539399999999997</v>
      </c>
      <c r="AP95">
        <v>1.4316456</v>
      </c>
      <c r="AQ95">
        <v>0</v>
      </c>
      <c r="AR95">
        <v>11.21664</v>
      </c>
      <c r="AS95">
        <v>6.8336159999999992</v>
      </c>
      <c r="AT95">
        <v>0</v>
      </c>
      <c r="AU95">
        <v>0</v>
      </c>
      <c r="AV95">
        <v>2.8926654740608226</v>
      </c>
      <c r="AW95">
        <v>0</v>
      </c>
      <c r="AX95">
        <v>0</v>
      </c>
      <c r="AY95">
        <v>0</v>
      </c>
      <c r="AZ95">
        <v>0</v>
      </c>
      <c r="BA95">
        <v>27.244260562084978</v>
      </c>
      <c r="BB95">
        <f t="shared" si="1"/>
        <v>837.65290287380537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7.9614892787524356</v>
      </c>
      <c r="J96">
        <v>0.48503611971104227</v>
      </c>
      <c r="K96">
        <v>165.0299796841868</v>
      </c>
      <c r="L96">
        <v>63.622730362478073</v>
      </c>
      <c r="M96">
        <v>0</v>
      </c>
      <c r="N96">
        <v>14.724891751291645</v>
      </c>
      <c r="O96">
        <v>50.376937828755111</v>
      </c>
      <c r="P96">
        <v>52.597854640980735</v>
      </c>
      <c r="Q96">
        <v>2.766206244087039</v>
      </c>
      <c r="R96">
        <v>10.767870019483679</v>
      </c>
      <c r="S96">
        <v>6.6981520922956594</v>
      </c>
      <c r="T96">
        <v>0</v>
      </c>
      <c r="U96">
        <v>292.42036515607282</v>
      </c>
      <c r="V96">
        <v>5.267713004484305</v>
      </c>
      <c r="W96">
        <v>8.8392312640949555</v>
      </c>
      <c r="X96">
        <v>37.47002191677749</v>
      </c>
      <c r="Y96">
        <v>0</v>
      </c>
      <c r="Z96">
        <v>0.27939999999999998</v>
      </c>
      <c r="AA96">
        <v>10.70561232</v>
      </c>
      <c r="AB96">
        <v>10.035570479999999</v>
      </c>
      <c r="AC96">
        <v>7.3819532319999981</v>
      </c>
      <c r="AD96">
        <v>9.260738400000001</v>
      </c>
      <c r="AE96">
        <v>12.556885224</v>
      </c>
      <c r="AF96">
        <v>0</v>
      </c>
      <c r="AG96">
        <v>0</v>
      </c>
      <c r="AH96">
        <v>38.486080000000001</v>
      </c>
      <c r="AI96">
        <v>3.3950909999999999</v>
      </c>
      <c r="AJ96">
        <v>0</v>
      </c>
      <c r="AK96">
        <v>13.053149999999999</v>
      </c>
      <c r="AL96">
        <v>15.345200000000006</v>
      </c>
      <c r="AM96">
        <v>0</v>
      </c>
      <c r="AN96">
        <v>0</v>
      </c>
      <c r="AO96">
        <v>4.8539399999999997</v>
      </c>
      <c r="AP96">
        <v>1.4316456</v>
      </c>
      <c r="AQ96">
        <v>0</v>
      </c>
      <c r="AR96">
        <v>11.21664</v>
      </c>
      <c r="AS96">
        <v>6.8336159999999992</v>
      </c>
      <c r="AT96">
        <v>0</v>
      </c>
      <c r="AU96">
        <v>0</v>
      </c>
      <c r="AV96">
        <v>2.8926654740608226</v>
      </c>
      <c r="AW96">
        <v>0</v>
      </c>
      <c r="AX96">
        <v>0</v>
      </c>
      <c r="AY96">
        <v>0</v>
      </c>
      <c r="AZ96">
        <v>0</v>
      </c>
      <c r="BA96">
        <v>27.302835422917287</v>
      </c>
      <c r="BB96">
        <f t="shared" si="1"/>
        <v>839.45383167059526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7.9614892787524356</v>
      </c>
      <c r="J97">
        <v>0.48503611971104227</v>
      </c>
      <c r="K97">
        <v>165.0299796841868</v>
      </c>
      <c r="L97">
        <v>63.622730362478073</v>
      </c>
      <c r="M97">
        <v>0</v>
      </c>
      <c r="N97">
        <v>14.724891751291645</v>
      </c>
      <c r="O97">
        <v>50.376937828755111</v>
      </c>
      <c r="P97">
        <v>54.269872701555869</v>
      </c>
      <c r="Q97">
        <v>2.766206244087039</v>
      </c>
      <c r="R97">
        <v>10.767870019483679</v>
      </c>
      <c r="S97">
        <v>6.6981520922956594</v>
      </c>
      <c r="T97">
        <v>0</v>
      </c>
      <c r="U97">
        <v>292.42036515607282</v>
      </c>
      <c r="V97">
        <v>5.267713004484305</v>
      </c>
      <c r="W97">
        <v>8.8392312640949555</v>
      </c>
      <c r="X97">
        <v>37.47002191677749</v>
      </c>
      <c r="Y97">
        <v>0</v>
      </c>
      <c r="Z97">
        <v>0.27939999999999998</v>
      </c>
      <c r="AA97">
        <v>7.1234299999999999</v>
      </c>
      <c r="AB97">
        <v>10.035570479999999</v>
      </c>
      <c r="AC97">
        <v>7.3819532319999981</v>
      </c>
      <c r="AD97">
        <v>9.260738400000001</v>
      </c>
      <c r="AE97">
        <v>12.556885224</v>
      </c>
      <c r="AF97">
        <v>0</v>
      </c>
      <c r="AG97">
        <v>0</v>
      </c>
      <c r="AH97">
        <v>38.486080000000001</v>
      </c>
      <c r="AI97">
        <v>0</v>
      </c>
      <c r="AJ97">
        <v>0</v>
      </c>
      <c r="AK97">
        <v>13.053149999999999</v>
      </c>
      <c r="AL97">
        <v>15.345200000000006</v>
      </c>
      <c r="AM97">
        <v>0</v>
      </c>
      <c r="AN97">
        <v>0</v>
      </c>
      <c r="AO97">
        <v>4.8539399999999997</v>
      </c>
      <c r="AP97">
        <v>1.4316456</v>
      </c>
      <c r="AQ97">
        <v>0</v>
      </c>
      <c r="AR97">
        <v>11.21664</v>
      </c>
      <c r="AS97">
        <v>7.1752967999999981</v>
      </c>
      <c r="AT97">
        <v>0</v>
      </c>
      <c r="AU97">
        <v>0</v>
      </c>
      <c r="AV97">
        <v>4.9978260869565219</v>
      </c>
      <c r="AW97">
        <v>0</v>
      </c>
      <c r="AX97">
        <v>0</v>
      </c>
      <c r="AY97">
        <v>0</v>
      </c>
      <c r="AZ97">
        <v>0</v>
      </c>
      <c r="BA97">
        <v>27.212795131320764</v>
      </c>
      <c r="BB97">
        <f t="shared" si="1"/>
        <v>836.68545811566264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7.9614892787524356</v>
      </c>
      <c r="J98">
        <v>0.48503611971104227</v>
      </c>
      <c r="K98">
        <v>165.0299796841868</v>
      </c>
      <c r="L98">
        <v>63.622730362478073</v>
      </c>
      <c r="M98">
        <v>0</v>
      </c>
      <c r="N98">
        <v>14.724891751291645</v>
      </c>
      <c r="O98">
        <v>50.376937828755111</v>
      </c>
      <c r="P98">
        <v>55.389669192385881</v>
      </c>
      <c r="Q98">
        <v>2.766206244087039</v>
      </c>
      <c r="R98">
        <v>10.767870019483679</v>
      </c>
      <c r="S98">
        <v>6.6981520922956594</v>
      </c>
      <c r="T98">
        <v>0</v>
      </c>
      <c r="U98">
        <v>292.42036515607282</v>
      </c>
      <c r="V98">
        <v>5.267713004484305</v>
      </c>
      <c r="W98">
        <v>8.8392312640949555</v>
      </c>
      <c r="X98">
        <v>37.47002191677749</v>
      </c>
      <c r="Y98">
        <v>0</v>
      </c>
      <c r="Z98">
        <v>0.27939999999999998</v>
      </c>
      <c r="AA98">
        <v>7.1234299999999999</v>
      </c>
      <c r="AB98">
        <v>10.035570479999999</v>
      </c>
      <c r="AC98">
        <v>7.3819532319999981</v>
      </c>
      <c r="AD98">
        <v>9.260738400000001</v>
      </c>
      <c r="AE98">
        <v>12.556885224</v>
      </c>
      <c r="AF98">
        <v>0</v>
      </c>
      <c r="AG98">
        <v>0</v>
      </c>
      <c r="AH98">
        <v>38.486080000000001</v>
      </c>
      <c r="AI98">
        <v>0</v>
      </c>
      <c r="AJ98">
        <v>0</v>
      </c>
      <c r="AK98">
        <v>13.053149999999999</v>
      </c>
      <c r="AL98">
        <v>15.345200000000006</v>
      </c>
      <c r="AM98">
        <v>0</v>
      </c>
      <c r="AN98">
        <v>0</v>
      </c>
      <c r="AO98">
        <v>4.8539399999999997</v>
      </c>
      <c r="AP98">
        <v>1.4316456</v>
      </c>
      <c r="AQ98">
        <v>0</v>
      </c>
      <c r="AR98">
        <v>11.21664</v>
      </c>
      <c r="AS98">
        <v>7.1752967999999981</v>
      </c>
      <c r="AT98">
        <v>0</v>
      </c>
      <c r="AU98">
        <v>0</v>
      </c>
      <c r="AV98">
        <v>4.9978260869565219</v>
      </c>
      <c r="AW98">
        <v>0</v>
      </c>
      <c r="AX98">
        <v>0</v>
      </c>
      <c r="AY98">
        <v>0</v>
      </c>
      <c r="AZ98">
        <v>0</v>
      </c>
      <c r="BA98">
        <v>27.248068720781898</v>
      </c>
      <c r="BB98">
        <f t="shared" si="1"/>
        <v>837.76998101703134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9.417190411348679E-2</v>
      </c>
      <c r="J99">
        <f t="shared" si="2"/>
        <v>2.6471757078901346E-2</v>
      </c>
      <c r="K99">
        <f t="shared" si="2"/>
        <v>3.886628591618535</v>
      </c>
      <c r="L99">
        <f t="shared" si="2"/>
        <v>1.5269454532911704</v>
      </c>
      <c r="M99">
        <f t="shared" si="2"/>
        <v>0</v>
      </c>
      <c r="N99">
        <f t="shared" si="2"/>
        <v>0.35365728953976433</v>
      </c>
      <c r="O99">
        <f t="shared" si="2"/>
        <v>1.2090465078901245</v>
      </c>
      <c r="P99">
        <f t="shared" si="2"/>
        <v>1.2184975915372789</v>
      </c>
      <c r="Q99">
        <f t="shared" si="2"/>
        <v>6.6387843782636013E-2</v>
      </c>
      <c r="R99">
        <f t="shared" si="2"/>
        <v>0.25842723415633106</v>
      </c>
      <c r="S99">
        <f t="shared" si="2"/>
        <v>0.16076017809488707</v>
      </c>
      <c r="T99">
        <f t="shared" si="2"/>
        <v>0</v>
      </c>
      <c r="U99">
        <f t="shared" si="2"/>
        <v>7.0180887637457312</v>
      </c>
      <c r="V99">
        <f t="shared" si="2"/>
        <v>0.12293511548212949</v>
      </c>
      <c r="W99">
        <f t="shared" si="2"/>
        <v>0.21160744113944346</v>
      </c>
      <c r="X99">
        <f t="shared" si="2"/>
        <v>0.89928052600266095</v>
      </c>
      <c r="Y99">
        <f t="shared" si="2"/>
        <v>0</v>
      </c>
      <c r="Z99">
        <f t="shared" si="2"/>
        <v>3.831663660000003E-2</v>
      </c>
      <c r="AA99">
        <f t="shared" si="2"/>
        <v>0.10032699010000001</v>
      </c>
      <c r="AB99">
        <f t="shared" si="2"/>
        <v>0.17562248339999997</v>
      </c>
      <c r="AC99">
        <f t="shared" si="2"/>
        <v>0.1328137851719999</v>
      </c>
      <c r="AD99">
        <f t="shared" si="2"/>
        <v>0.22225772160000029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0.84579775595000029</v>
      </c>
      <c r="AI99">
        <f t="shared" si="2"/>
        <v>4.9390490500000009E-2</v>
      </c>
      <c r="AJ99">
        <f t="shared" si="2"/>
        <v>0</v>
      </c>
      <c r="AK99">
        <f t="shared" si="2"/>
        <v>0.31327559999999949</v>
      </c>
      <c r="AL99">
        <f t="shared" si="2"/>
        <v>0.38835159999999957</v>
      </c>
      <c r="AM99">
        <f t="shared" si="2"/>
        <v>1.6926984126984113E-2</v>
      </c>
      <c r="AN99">
        <f t="shared" si="2"/>
        <v>0</v>
      </c>
      <c r="AO99">
        <f t="shared" si="2"/>
        <v>9.7433511000000111E-2</v>
      </c>
      <c r="AP99">
        <f t="shared" si="2"/>
        <v>4.7228036099999975E-2</v>
      </c>
      <c r="AQ99">
        <f t="shared" si="2"/>
        <v>0</v>
      </c>
      <c r="AR99">
        <f t="shared" si="2"/>
        <v>0.24459285600000003</v>
      </c>
      <c r="AS99">
        <f t="shared" si="2"/>
        <v>0.16041913559999998</v>
      </c>
      <c r="AT99">
        <f t="shared" si="2"/>
        <v>0</v>
      </c>
      <c r="AU99">
        <f t="shared" si="2"/>
        <v>0</v>
      </c>
      <c r="AV99">
        <f t="shared" si="2"/>
        <v>6.3522866161997787E-2</v>
      </c>
      <c r="AW99">
        <f t="shared" si="2"/>
        <v>4.5976562499999998E-2</v>
      </c>
      <c r="AX99">
        <f t="shared" si="2"/>
        <v>2.7143550000000016E-2</v>
      </c>
      <c r="AY99">
        <f t="shared" si="2"/>
        <v>0</v>
      </c>
      <c r="AZ99">
        <f t="shared" si="2"/>
        <v>0</v>
      </c>
      <c r="BA99">
        <f t="shared" si="2"/>
        <v>0.64019553947205654</v>
      </c>
      <c r="BB99">
        <f t="shared" si="1"/>
        <v>19.683472468188008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9.722785714285715</v>
      </c>
      <c r="K3">
        <v>9.4063887563219755</v>
      </c>
      <c r="L3">
        <v>578.48983069602741</v>
      </c>
      <c r="M3">
        <v>28.229854096520764</v>
      </c>
      <c r="N3">
        <v>18.121448863636363</v>
      </c>
      <c r="O3">
        <v>0</v>
      </c>
      <c r="P3">
        <v>31.2917004048583</v>
      </c>
      <c r="Q3">
        <v>3.3545411542100285</v>
      </c>
      <c r="R3">
        <v>13.008165124208475</v>
      </c>
      <c r="S3">
        <v>8.1017710207274138</v>
      </c>
      <c r="T3">
        <v>0</v>
      </c>
      <c r="U3">
        <v>64.243476995907102</v>
      </c>
      <c r="V3">
        <v>5.759554455445544</v>
      </c>
      <c r="W3">
        <v>10.677295709198813</v>
      </c>
      <c r="X3">
        <v>45.255195938615529</v>
      </c>
      <c r="Y3">
        <v>0</v>
      </c>
      <c r="Z3">
        <v>2.0107058400000004</v>
      </c>
      <c r="AA3">
        <v>12.931030944</v>
      </c>
      <c r="AB3">
        <v>4.0405682720000007</v>
      </c>
      <c r="AC3">
        <v>2.9691613119999998</v>
      </c>
      <c r="AD3">
        <v>11.185805279999999</v>
      </c>
      <c r="AE3">
        <v>15.167135380800001</v>
      </c>
      <c r="AF3">
        <v>5.7475000000000005</v>
      </c>
      <c r="AG3">
        <v>0</v>
      </c>
      <c r="AH3">
        <v>43.057968720000005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0.66954999999999998</v>
      </c>
      <c r="AO3">
        <v>4.3295615999999999</v>
      </c>
      <c r="AP3">
        <v>3.10478532</v>
      </c>
      <c r="AQ3">
        <v>7.2487499999999994</v>
      </c>
      <c r="AR3">
        <v>16.4272992</v>
      </c>
      <c r="AS3">
        <v>10.11133032</v>
      </c>
      <c r="AT3">
        <v>0</v>
      </c>
      <c r="AU3">
        <v>0</v>
      </c>
      <c r="AV3">
        <v>0</v>
      </c>
      <c r="AW3">
        <v>13.196015625000001</v>
      </c>
      <c r="AX3">
        <v>0</v>
      </c>
      <c r="AY3">
        <v>0</v>
      </c>
      <c r="AZ3">
        <v>0</v>
      </c>
      <c r="BA3">
        <v>31.299214001619251</v>
      </c>
      <c r="BB3">
        <f>SUM(B3:AZ3)-BA3</f>
        <v>962.32661274214399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9.722785714285715</v>
      </c>
      <c r="K4">
        <v>9.4063887563219755</v>
      </c>
      <c r="L4">
        <v>578.48983069602741</v>
      </c>
      <c r="M4">
        <v>28.229854096520764</v>
      </c>
      <c r="N4">
        <v>18.121448863636363</v>
      </c>
      <c r="O4">
        <v>0</v>
      </c>
      <c r="P4">
        <v>31.2917004048583</v>
      </c>
      <c r="Q4">
        <v>3.3545411542100285</v>
      </c>
      <c r="R4">
        <v>13.008165124208475</v>
      </c>
      <c r="S4">
        <v>8.1017710207274138</v>
      </c>
      <c r="T4">
        <v>0</v>
      </c>
      <c r="U4">
        <v>64.243476995907102</v>
      </c>
      <c r="V4">
        <v>5.759554455445544</v>
      </c>
      <c r="W4">
        <v>10.677295709198813</v>
      </c>
      <c r="X4">
        <v>45.255195938615529</v>
      </c>
      <c r="Y4">
        <v>0</v>
      </c>
      <c r="Z4">
        <v>2.0107058400000004</v>
      </c>
      <c r="AA4">
        <v>12.931030944</v>
      </c>
      <c r="AB4">
        <v>4.0405682720000007</v>
      </c>
      <c r="AC4">
        <v>2.9691613119999998</v>
      </c>
      <c r="AD4">
        <v>11.185805279999999</v>
      </c>
      <c r="AE4">
        <v>15.167135380800001</v>
      </c>
      <c r="AF4">
        <v>5.7475000000000005</v>
      </c>
      <c r="AG4">
        <v>0</v>
      </c>
      <c r="AH4">
        <v>43.057968720000005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0.66954999999999998</v>
      </c>
      <c r="AO4">
        <v>4.3295615999999999</v>
      </c>
      <c r="AP4">
        <v>3.10478532</v>
      </c>
      <c r="AQ4">
        <v>7.2487499999999994</v>
      </c>
      <c r="AR4">
        <v>16.4272992</v>
      </c>
      <c r="AS4">
        <v>10.11133032</v>
      </c>
      <c r="AT4">
        <v>0</v>
      </c>
      <c r="AU4">
        <v>0</v>
      </c>
      <c r="AV4">
        <v>0</v>
      </c>
      <c r="AW4">
        <v>13.196015625000001</v>
      </c>
      <c r="AX4">
        <v>0</v>
      </c>
      <c r="AY4">
        <v>0</v>
      </c>
      <c r="AZ4">
        <v>0</v>
      </c>
      <c r="BA4">
        <v>31.299214001619251</v>
      </c>
      <c r="BB4">
        <f t="shared" ref="BB4:BB67" si="0">SUM(B4:AZ4)-BA4</f>
        <v>962.32661274214399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9.722785714285715</v>
      </c>
      <c r="K5">
        <v>9.4063887563219755</v>
      </c>
      <c r="L5">
        <v>578.48983069602741</v>
      </c>
      <c r="M5">
        <v>28.229854096520764</v>
      </c>
      <c r="N5">
        <v>18.121448863636363</v>
      </c>
      <c r="O5">
        <v>0</v>
      </c>
      <c r="P5">
        <v>31.2917004048583</v>
      </c>
      <c r="Q5">
        <v>3.3545411542100285</v>
      </c>
      <c r="R5">
        <v>13.008165124208475</v>
      </c>
      <c r="S5">
        <v>8.1017710207274138</v>
      </c>
      <c r="T5">
        <v>0</v>
      </c>
      <c r="U5">
        <v>64.243476995907102</v>
      </c>
      <c r="V5">
        <v>5.755564427312776</v>
      </c>
      <c r="W5">
        <v>10.677295709198813</v>
      </c>
      <c r="X5">
        <v>45.255195938615529</v>
      </c>
      <c r="Y5">
        <v>0</v>
      </c>
      <c r="Z5">
        <v>2.0107058400000004</v>
      </c>
      <c r="AA5">
        <v>8.6042059999999996</v>
      </c>
      <c r="AB5">
        <v>4.0405682720000007</v>
      </c>
      <c r="AC5">
        <v>2.9691613119999998</v>
      </c>
      <c r="AD5">
        <v>11.185805279999999</v>
      </c>
      <c r="AE5">
        <v>15.167135380800001</v>
      </c>
      <c r="AF5">
        <v>5.7475000000000005</v>
      </c>
      <c r="AG5">
        <v>0</v>
      </c>
      <c r="AH5">
        <v>43.057968720000005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0.66954999999999998</v>
      </c>
      <c r="AO5">
        <v>4.3295615999999999</v>
      </c>
      <c r="AP5">
        <v>1.9257529199999999</v>
      </c>
      <c r="AQ5">
        <v>7.1907599999999992</v>
      </c>
      <c r="AR5">
        <v>16.4272992</v>
      </c>
      <c r="AS5">
        <v>10.11133032</v>
      </c>
      <c r="AT5">
        <v>0</v>
      </c>
      <c r="AU5">
        <v>0</v>
      </c>
      <c r="AV5">
        <v>0</v>
      </c>
      <c r="AW5">
        <v>13.196015625000001</v>
      </c>
      <c r="AX5">
        <v>0</v>
      </c>
      <c r="AY5">
        <v>0</v>
      </c>
      <c r="AZ5">
        <v>0</v>
      </c>
      <c r="BA5">
        <v>31.123826823614056</v>
      </c>
      <c r="BB5">
        <f t="shared" si="0"/>
        <v>956.93416254801627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9.722785714285715</v>
      </c>
      <c r="K6">
        <v>9.4063887563219755</v>
      </c>
      <c r="L6">
        <v>578.48983069602741</v>
      </c>
      <c r="M6">
        <v>28.229854096520764</v>
      </c>
      <c r="N6">
        <v>18.121448863636363</v>
      </c>
      <c r="O6">
        <v>0</v>
      </c>
      <c r="P6">
        <v>31.2917004048583</v>
      </c>
      <c r="Q6">
        <v>3.3545411542100285</v>
      </c>
      <c r="R6">
        <v>13.008165124208475</v>
      </c>
      <c r="S6">
        <v>8.1017710207274138</v>
      </c>
      <c r="T6">
        <v>0</v>
      </c>
      <c r="U6">
        <v>64.243476995907102</v>
      </c>
      <c r="V6">
        <v>5.755564427312776</v>
      </c>
      <c r="W6">
        <v>10.677295709198813</v>
      </c>
      <c r="X6">
        <v>45.255195938615529</v>
      </c>
      <c r="Y6">
        <v>0</v>
      </c>
      <c r="Z6">
        <v>2.0107058400000004</v>
      </c>
      <c r="AA6">
        <v>8.6042059999999996</v>
      </c>
      <c r="AB6">
        <v>4.0405682720000007</v>
      </c>
      <c r="AC6">
        <v>2.9691613119999998</v>
      </c>
      <c r="AD6">
        <v>11.185805279999999</v>
      </c>
      <c r="AE6">
        <v>15.167135380800001</v>
      </c>
      <c r="AF6">
        <v>5.7475000000000005</v>
      </c>
      <c r="AG6">
        <v>0</v>
      </c>
      <c r="AH6">
        <v>43.057968720000005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0.66954999999999998</v>
      </c>
      <c r="AO6">
        <v>4.3295615999999999</v>
      </c>
      <c r="AP6">
        <v>1.9257529199999999</v>
      </c>
      <c r="AQ6">
        <v>7.1907599999999992</v>
      </c>
      <c r="AR6">
        <v>16.4272992</v>
      </c>
      <c r="AS6">
        <v>10.11133032</v>
      </c>
      <c r="AT6">
        <v>0</v>
      </c>
      <c r="AU6">
        <v>0</v>
      </c>
      <c r="AV6">
        <v>0</v>
      </c>
      <c r="AW6">
        <v>13.196015625000001</v>
      </c>
      <c r="AX6">
        <v>0</v>
      </c>
      <c r="AY6">
        <v>0</v>
      </c>
      <c r="AZ6">
        <v>0</v>
      </c>
      <c r="BA6">
        <v>31.123826823614056</v>
      </c>
      <c r="BB6">
        <f t="shared" si="0"/>
        <v>956.93416254801627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9.722785714285715</v>
      </c>
      <c r="K7">
        <v>9.4063887563219755</v>
      </c>
      <c r="L7">
        <v>578.48983069602741</v>
      </c>
      <c r="M7">
        <v>28.229854096520764</v>
      </c>
      <c r="N7">
        <v>17.778254364089776</v>
      </c>
      <c r="O7">
        <v>0</v>
      </c>
      <c r="P7">
        <v>31.2917004048583</v>
      </c>
      <c r="Q7">
        <v>3.3545411542100285</v>
      </c>
      <c r="R7">
        <v>13.008165124208475</v>
      </c>
      <c r="S7">
        <v>8.1017710207274138</v>
      </c>
      <c r="T7">
        <v>0</v>
      </c>
      <c r="U7">
        <v>64.243476995907102</v>
      </c>
      <c r="V7">
        <v>5.755564427312776</v>
      </c>
      <c r="W7">
        <v>10.677295709198813</v>
      </c>
      <c r="X7">
        <v>45.255195938615529</v>
      </c>
      <c r="Y7">
        <v>0</v>
      </c>
      <c r="Z7">
        <v>2.0107058400000004</v>
      </c>
      <c r="AA7">
        <v>8.6042059999999996</v>
      </c>
      <c r="AB7">
        <v>4.0405682720000007</v>
      </c>
      <c r="AC7">
        <v>2.9691613119999998</v>
      </c>
      <c r="AD7">
        <v>11.185805279999999</v>
      </c>
      <c r="AE7">
        <v>15.167135380800001</v>
      </c>
      <c r="AF7">
        <v>5.7475000000000005</v>
      </c>
      <c r="AG7">
        <v>0</v>
      </c>
      <c r="AH7">
        <v>43.057968720000005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0.66954999999999998</v>
      </c>
      <c r="AO7">
        <v>4.3295615999999999</v>
      </c>
      <c r="AP7">
        <v>1.9257529199999999</v>
      </c>
      <c r="AQ7">
        <v>7.1907599999999992</v>
      </c>
      <c r="AR7">
        <v>12.193459199999999</v>
      </c>
      <c r="AS7">
        <v>10.11133032</v>
      </c>
      <c r="AT7">
        <v>0</v>
      </c>
      <c r="AU7">
        <v>0</v>
      </c>
      <c r="AV7">
        <v>0</v>
      </c>
      <c r="AW7">
        <v>13.196015625000001</v>
      </c>
      <c r="AX7">
        <v>0</v>
      </c>
      <c r="AY7">
        <v>0</v>
      </c>
      <c r="AZ7">
        <v>0</v>
      </c>
      <c r="BA7">
        <v>30.979650160173801</v>
      </c>
      <c r="BB7">
        <f t="shared" si="0"/>
        <v>952.50130471190994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9.722785714285715</v>
      </c>
      <c r="K8">
        <v>9.4063887563219755</v>
      </c>
      <c r="L8">
        <v>578.48983069602741</v>
      </c>
      <c r="M8">
        <v>28.229854096520764</v>
      </c>
      <c r="N8">
        <v>17.778254364089776</v>
      </c>
      <c r="O8">
        <v>0</v>
      </c>
      <c r="P8">
        <v>31.2917004048583</v>
      </c>
      <c r="Q8">
        <v>3.3545411542100285</v>
      </c>
      <c r="R8">
        <v>13.008165124208475</v>
      </c>
      <c r="S8">
        <v>8.1017710207274138</v>
      </c>
      <c r="T8">
        <v>0</v>
      </c>
      <c r="U8">
        <v>64.243476995907102</v>
      </c>
      <c r="V8">
        <v>5.7627242707760038</v>
      </c>
      <c r="W8">
        <v>10.677295709198813</v>
      </c>
      <c r="X8">
        <v>45.255195938615529</v>
      </c>
      <c r="Y8">
        <v>0</v>
      </c>
      <c r="Z8">
        <v>2.0107058400000004</v>
      </c>
      <c r="AA8">
        <v>8.6042059999999996</v>
      </c>
      <c r="AB8">
        <v>4.0405682720000007</v>
      </c>
      <c r="AC8">
        <v>2.9691613119999998</v>
      </c>
      <c r="AD8">
        <v>11.185805279999999</v>
      </c>
      <c r="AE8">
        <v>15.167135380800001</v>
      </c>
      <c r="AF8">
        <v>5.7475000000000005</v>
      </c>
      <c r="AG8">
        <v>0</v>
      </c>
      <c r="AH8">
        <v>39.222845999999997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0.66954999999999998</v>
      </c>
      <c r="AO8">
        <v>4.3295615999999999</v>
      </c>
      <c r="AP8">
        <v>1.9257529199999999</v>
      </c>
      <c r="AQ8">
        <v>7.1907599999999992</v>
      </c>
      <c r="AR8">
        <v>12.193459199999999</v>
      </c>
      <c r="AS8">
        <v>10.11133032</v>
      </c>
      <c r="AT8">
        <v>0</v>
      </c>
      <c r="AU8">
        <v>0</v>
      </c>
      <c r="AV8">
        <v>0</v>
      </c>
      <c r="AW8">
        <v>13.196015625000001</v>
      </c>
      <c r="AX8">
        <v>0</v>
      </c>
      <c r="AY8">
        <v>0</v>
      </c>
      <c r="AZ8">
        <v>0</v>
      </c>
      <c r="BA8">
        <v>30.859069513833663</v>
      </c>
      <c r="BB8">
        <f t="shared" si="0"/>
        <v>948.79392248171337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9.722785714285715</v>
      </c>
      <c r="K9">
        <v>9.4063887563219755</v>
      </c>
      <c r="L9">
        <v>578.48983069602741</v>
      </c>
      <c r="M9">
        <v>28.229854096520764</v>
      </c>
      <c r="N9">
        <v>17.778254364089776</v>
      </c>
      <c r="O9">
        <v>0</v>
      </c>
      <c r="P9">
        <v>31.2917004048583</v>
      </c>
      <c r="Q9">
        <v>3.3545411542100285</v>
      </c>
      <c r="R9">
        <v>13.008165124208475</v>
      </c>
      <c r="S9">
        <v>8.1017710207274138</v>
      </c>
      <c r="T9">
        <v>0</v>
      </c>
      <c r="U9">
        <v>64.243476995907102</v>
      </c>
      <c r="V9">
        <v>5.7627242707760038</v>
      </c>
      <c r="W9">
        <v>10.677295709198813</v>
      </c>
      <c r="X9">
        <v>45.255195938615529</v>
      </c>
      <c r="Y9">
        <v>0</v>
      </c>
      <c r="Z9">
        <v>2.0107058400000004</v>
      </c>
      <c r="AA9">
        <v>4.1203239999999992</v>
      </c>
      <c r="AB9">
        <v>4.0405682720000007</v>
      </c>
      <c r="AC9">
        <v>2.9691613119999998</v>
      </c>
      <c r="AD9">
        <v>11.185805279999999</v>
      </c>
      <c r="AE9">
        <v>15.167135380800001</v>
      </c>
      <c r="AF9">
        <v>5.7475000000000005</v>
      </c>
      <c r="AG9">
        <v>0</v>
      </c>
      <c r="AH9">
        <v>39.222845999999997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0.66954999999999998</v>
      </c>
      <c r="AO9">
        <v>4.3295615999999999</v>
      </c>
      <c r="AP9">
        <v>1.9257529199999999</v>
      </c>
      <c r="AQ9">
        <v>7.1907599999999992</v>
      </c>
      <c r="AR9">
        <v>12.193459199999999</v>
      </c>
      <c r="AS9">
        <v>7.8414398400000014</v>
      </c>
      <c r="AT9">
        <v>0</v>
      </c>
      <c r="AU9">
        <v>0</v>
      </c>
      <c r="AV9">
        <v>0</v>
      </c>
      <c r="AW9">
        <v>13.196015625000001</v>
      </c>
      <c r="AX9">
        <v>0</v>
      </c>
      <c r="AY9">
        <v>0</v>
      </c>
      <c r="AZ9">
        <v>0</v>
      </c>
      <c r="BA9">
        <v>30.646325496633665</v>
      </c>
      <c r="BB9">
        <f t="shared" si="0"/>
        <v>942.25289401891337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9.722785714285715</v>
      </c>
      <c r="K10">
        <v>9.4063887563219755</v>
      </c>
      <c r="L10">
        <v>578.48983069602741</v>
      </c>
      <c r="M10">
        <v>28.229854096520764</v>
      </c>
      <c r="N10">
        <v>17.778254364089776</v>
      </c>
      <c r="O10">
        <v>0</v>
      </c>
      <c r="P10">
        <v>31.2917004048583</v>
      </c>
      <c r="Q10">
        <v>3.3545411542100285</v>
      </c>
      <c r="R10">
        <v>13.008165124208475</v>
      </c>
      <c r="S10">
        <v>8.1017710207274138</v>
      </c>
      <c r="T10">
        <v>0</v>
      </c>
      <c r="U10">
        <v>64.243476995907102</v>
      </c>
      <c r="V10">
        <v>5.7523968079251517</v>
      </c>
      <c r="W10">
        <v>10.677295709198813</v>
      </c>
      <c r="X10">
        <v>45.255195938615529</v>
      </c>
      <c r="Y10">
        <v>0</v>
      </c>
      <c r="Z10">
        <v>2.0107058400000004</v>
      </c>
      <c r="AA10">
        <v>4.1203239999999992</v>
      </c>
      <c r="AB10">
        <v>4.0405682720000007</v>
      </c>
      <c r="AC10">
        <v>2.9691613119999998</v>
      </c>
      <c r="AD10">
        <v>11.185805279999999</v>
      </c>
      <c r="AE10">
        <v>15.167135380800001</v>
      </c>
      <c r="AF10">
        <v>5.7475000000000005</v>
      </c>
      <c r="AG10">
        <v>0</v>
      </c>
      <c r="AH10">
        <v>39.222845999999997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0.66954999999999998</v>
      </c>
      <c r="AO10">
        <v>4.3295615999999999</v>
      </c>
      <c r="AP10">
        <v>1.9257529199999999</v>
      </c>
      <c r="AQ10">
        <v>7.1907599999999992</v>
      </c>
      <c r="AR10">
        <v>12.193459199999999</v>
      </c>
      <c r="AS10">
        <v>7.8414398400000014</v>
      </c>
      <c r="AT10">
        <v>0</v>
      </c>
      <c r="AU10">
        <v>0</v>
      </c>
      <c r="AV10">
        <v>0</v>
      </c>
      <c r="AW10">
        <v>13.196015625000001</v>
      </c>
      <c r="AX10">
        <v>0</v>
      </c>
      <c r="AY10">
        <v>0</v>
      </c>
      <c r="AZ10">
        <v>0</v>
      </c>
      <c r="BA10">
        <v>30.646000181278687</v>
      </c>
      <c r="BB10">
        <f t="shared" si="0"/>
        <v>942.24289187141756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2.003742857142857</v>
      </c>
      <c r="J11">
        <v>9.4103309352517979</v>
      </c>
      <c r="K11">
        <v>9.4063887563219755</v>
      </c>
      <c r="L11">
        <v>578.48983069602741</v>
      </c>
      <c r="M11">
        <v>28.229854096520764</v>
      </c>
      <c r="N11">
        <v>17.778223690773064</v>
      </c>
      <c r="O11">
        <v>0</v>
      </c>
      <c r="P11">
        <v>31.2917004048583</v>
      </c>
      <c r="Q11">
        <v>3.3545411542100285</v>
      </c>
      <c r="R11">
        <v>13.008165124208475</v>
      </c>
      <c r="S11">
        <v>8.1017710207274138</v>
      </c>
      <c r="T11">
        <v>0</v>
      </c>
      <c r="U11">
        <v>64.243476995907102</v>
      </c>
      <c r="V11">
        <v>5.7523968079251517</v>
      </c>
      <c r="W11">
        <v>10.677295709198813</v>
      </c>
      <c r="X11">
        <v>45.255195938615529</v>
      </c>
      <c r="Y11">
        <v>0</v>
      </c>
      <c r="Z11">
        <v>2.0107058400000004</v>
      </c>
      <c r="AA11">
        <v>4.1203239999999992</v>
      </c>
      <c r="AB11">
        <v>4.0405682720000007</v>
      </c>
      <c r="AC11">
        <v>2.9691613119999998</v>
      </c>
      <c r="AD11">
        <v>11.185805279999999</v>
      </c>
      <c r="AE11">
        <v>15.167135380800001</v>
      </c>
      <c r="AF11">
        <v>5.7475000000000005</v>
      </c>
      <c r="AG11">
        <v>0</v>
      </c>
      <c r="AH11">
        <v>39.222845999999997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0.66954999999999998</v>
      </c>
      <c r="AO11">
        <v>4.3295615999999999</v>
      </c>
      <c r="AP11">
        <v>2.5545701999999997</v>
      </c>
      <c r="AQ11">
        <v>6.9587999999999983</v>
      </c>
      <c r="AR11">
        <v>12.701519999999999</v>
      </c>
      <c r="AS11">
        <v>7.8414398400000014</v>
      </c>
      <c r="AT11">
        <v>0</v>
      </c>
      <c r="AU11">
        <v>0</v>
      </c>
      <c r="AV11">
        <v>2.0036015686274506</v>
      </c>
      <c r="AW11">
        <v>0</v>
      </c>
      <c r="AX11">
        <v>0</v>
      </c>
      <c r="AY11">
        <v>0</v>
      </c>
      <c r="AZ11">
        <v>0</v>
      </c>
      <c r="BA11">
        <v>30.375218831513198</v>
      </c>
      <c r="BB11">
        <f t="shared" si="0"/>
        <v>933.91743464960268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2.003742857142857</v>
      </c>
      <c r="J12">
        <v>9.4103309352517979</v>
      </c>
      <c r="K12">
        <v>9.4063887563219755</v>
      </c>
      <c r="L12">
        <v>578.48983069602741</v>
      </c>
      <c r="M12">
        <v>28.229854096520764</v>
      </c>
      <c r="N12">
        <v>17.778223690773064</v>
      </c>
      <c r="O12">
        <v>0</v>
      </c>
      <c r="P12">
        <v>31.2917004048583</v>
      </c>
      <c r="Q12">
        <v>3.3545411542100285</v>
      </c>
      <c r="R12">
        <v>13.008165124208475</v>
      </c>
      <c r="S12">
        <v>8.1017710207274138</v>
      </c>
      <c r="T12">
        <v>0</v>
      </c>
      <c r="U12">
        <v>64.243476995907102</v>
      </c>
      <c r="V12">
        <v>5.7523968079251517</v>
      </c>
      <c r="W12">
        <v>10.677295709198813</v>
      </c>
      <c r="X12">
        <v>45.255195938615529</v>
      </c>
      <c r="Y12">
        <v>0</v>
      </c>
      <c r="Z12">
        <v>2.0107058400000004</v>
      </c>
      <c r="AA12">
        <v>0</v>
      </c>
      <c r="AB12">
        <v>4.0405682720000007</v>
      </c>
      <c r="AC12">
        <v>2.9691613119999998</v>
      </c>
      <c r="AD12">
        <v>11.185805279999999</v>
      </c>
      <c r="AE12">
        <v>15.167135380800001</v>
      </c>
      <c r="AF12">
        <v>5.7475000000000005</v>
      </c>
      <c r="AG12">
        <v>0</v>
      </c>
      <c r="AH12">
        <v>39.222845999999997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0.66954999999999998</v>
      </c>
      <c r="AO12">
        <v>4.3295615999999999</v>
      </c>
      <c r="AP12">
        <v>2.5545701999999997</v>
      </c>
      <c r="AQ12">
        <v>6.9587999999999983</v>
      </c>
      <c r="AR12">
        <v>12.701519999999999</v>
      </c>
      <c r="AS12">
        <v>7.8414398400000014</v>
      </c>
      <c r="AT12">
        <v>0</v>
      </c>
      <c r="AU12">
        <v>0</v>
      </c>
      <c r="AV12">
        <v>2.0036015686274506</v>
      </c>
      <c r="AW12">
        <v>0</v>
      </c>
      <c r="AX12">
        <v>0</v>
      </c>
      <c r="AY12">
        <v>0</v>
      </c>
      <c r="AZ12">
        <v>0</v>
      </c>
      <c r="BA12">
        <v>30.245428625513203</v>
      </c>
      <c r="BB12">
        <f t="shared" si="0"/>
        <v>929.92690085560264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2.003742857142857</v>
      </c>
      <c r="J13">
        <v>9.4103309352517979</v>
      </c>
      <c r="K13">
        <v>9.4063887563219755</v>
      </c>
      <c r="L13">
        <v>578.48983069602741</v>
      </c>
      <c r="M13">
        <v>28.229854096520764</v>
      </c>
      <c r="N13">
        <v>17.778223690773064</v>
      </c>
      <c r="O13">
        <v>0</v>
      </c>
      <c r="P13">
        <v>31.2917004048583</v>
      </c>
      <c r="Q13">
        <v>3.3545411542100285</v>
      </c>
      <c r="R13">
        <v>13.008165124208475</v>
      </c>
      <c r="S13">
        <v>8.1017710207274138</v>
      </c>
      <c r="T13">
        <v>0</v>
      </c>
      <c r="U13">
        <v>64.243476995907102</v>
      </c>
      <c r="V13">
        <v>5.7523968079251517</v>
      </c>
      <c r="W13">
        <v>10.677295709198813</v>
      </c>
      <c r="X13">
        <v>45.255195938615529</v>
      </c>
      <c r="Y13">
        <v>0</v>
      </c>
      <c r="Z13">
        <v>2.0107058400000004</v>
      </c>
      <c r="AA13">
        <v>0</v>
      </c>
      <c r="AB13">
        <v>4.0405682720000007</v>
      </c>
      <c r="AC13">
        <v>2.9691613119999998</v>
      </c>
      <c r="AD13">
        <v>11.185805279999999</v>
      </c>
      <c r="AE13">
        <v>15.167135380800001</v>
      </c>
      <c r="AF13">
        <v>5.7475000000000005</v>
      </c>
      <c r="AG13">
        <v>0</v>
      </c>
      <c r="AH13">
        <v>43.057968720000005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0.66954999999999998</v>
      </c>
      <c r="AO13">
        <v>4.3295615999999999</v>
      </c>
      <c r="AP13">
        <v>3.7336025999999998</v>
      </c>
      <c r="AQ13">
        <v>4.6391999999999998</v>
      </c>
      <c r="AR13">
        <v>12.701519999999999</v>
      </c>
      <c r="AS13">
        <v>7.8414398400000014</v>
      </c>
      <c r="AT13">
        <v>0</v>
      </c>
      <c r="AU13">
        <v>0</v>
      </c>
      <c r="AV13">
        <v>2.0036015686274506</v>
      </c>
      <c r="AW13">
        <v>0</v>
      </c>
      <c r="AX13">
        <v>0</v>
      </c>
      <c r="AY13">
        <v>0</v>
      </c>
      <c r="AZ13">
        <v>0</v>
      </c>
      <c r="BA13">
        <v>30.330306774313204</v>
      </c>
      <c r="BB13">
        <f t="shared" si="0"/>
        <v>932.53657782680273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2.003742857142857</v>
      </c>
      <c r="J14">
        <v>9.4103309352517979</v>
      </c>
      <c r="K14">
        <v>9.4063887563219755</v>
      </c>
      <c r="L14">
        <v>578.48983069602741</v>
      </c>
      <c r="M14">
        <v>28.229854096520764</v>
      </c>
      <c r="N14">
        <v>17.778223690773064</v>
      </c>
      <c r="O14">
        <v>0</v>
      </c>
      <c r="P14">
        <v>31.2917004048583</v>
      </c>
      <c r="Q14">
        <v>3.3545411542100285</v>
      </c>
      <c r="R14">
        <v>13.008165124208475</v>
      </c>
      <c r="S14">
        <v>8.1017710207274138</v>
      </c>
      <c r="T14">
        <v>0</v>
      </c>
      <c r="U14">
        <v>64.243476995907102</v>
      </c>
      <c r="V14">
        <v>5.7523968079251517</v>
      </c>
      <c r="W14">
        <v>10.677295709198813</v>
      </c>
      <c r="X14">
        <v>45.255195938615529</v>
      </c>
      <c r="Y14">
        <v>0</v>
      </c>
      <c r="Z14">
        <v>2.0107058400000004</v>
      </c>
      <c r="AA14">
        <v>0</v>
      </c>
      <c r="AB14">
        <v>4.0405682720000007</v>
      </c>
      <c r="AC14">
        <v>2.9691613119999998</v>
      </c>
      <c r="AD14">
        <v>11.185805279999999</v>
      </c>
      <c r="AE14">
        <v>15.167135380800001</v>
      </c>
      <c r="AF14">
        <v>5.7475000000000005</v>
      </c>
      <c r="AG14">
        <v>0</v>
      </c>
      <c r="AH14">
        <v>43.057968720000005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0.66954999999999998</v>
      </c>
      <c r="AO14">
        <v>4.3295615999999999</v>
      </c>
      <c r="AP14">
        <v>3.7336025999999998</v>
      </c>
      <c r="AQ14">
        <v>4.6391999999999998</v>
      </c>
      <c r="AR14">
        <v>12.701519999999999</v>
      </c>
      <c r="AS14">
        <v>7.8414398400000014</v>
      </c>
      <c r="AT14">
        <v>0</v>
      </c>
      <c r="AU14">
        <v>0</v>
      </c>
      <c r="AV14">
        <v>2.0036015686274506</v>
      </c>
      <c r="AW14">
        <v>0</v>
      </c>
      <c r="AX14">
        <v>0</v>
      </c>
      <c r="AY14">
        <v>0</v>
      </c>
      <c r="AZ14">
        <v>0</v>
      </c>
      <c r="BA14">
        <v>30.330306774313204</v>
      </c>
      <c r="BB14">
        <f t="shared" si="0"/>
        <v>932.53657782680273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</v>
      </c>
      <c r="J15">
        <v>9.4156999999999993</v>
      </c>
      <c r="K15">
        <v>9.4063887563219755</v>
      </c>
      <c r="L15">
        <v>578.48983069602741</v>
      </c>
      <c r="M15">
        <v>28.229854096520764</v>
      </c>
      <c r="N15">
        <v>17.778223690773064</v>
      </c>
      <c r="O15">
        <v>0</v>
      </c>
      <c r="P15">
        <v>31.2917004048583</v>
      </c>
      <c r="Q15">
        <v>3.3545411542100285</v>
      </c>
      <c r="R15">
        <v>13.008165124208475</v>
      </c>
      <c r="S15">
        <v>8.1017710207274138</v>
      </c>
      <c r="T15">
        <v>0</v>
      </c>
      <c r="U15">
        <v>64.243476995907102</v>
      </c>
      <c r="V15">
        <v>5.7523968079251517</v>
      </c>
      <c r="W15">
        <v>10.677295709198813</v>
      </c>
      <c r="X15">
        <v>45.255195938615529</v>
      </c>
      <c r="Y15">
        <v>0</v>
      </c>
      <c r="Z15">
        <v>2.0107058400000004</v>
      </c>
      <c r="AA15">
        <v>0</v>
      </c>
      <c r="AB15">
        <v>4.0405682720000007</v>
      </c>
      <c r="AC15">
        <v>2.9691613119999998</v>
      </c>
      <c r="AD15">
        <v>11.185805279999999</v>
      </c>
      <c r="AE15">
        <v>15.167135380800001</v>
      </c>
      <c r="AF15">
        <v>5.7475000000000005</v>
      </c>
      <c r="AG15">
        <v>0</v>
      </c>
      <c r="AH15">
        <v>43.057968720000005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0.66954999999999998</v>
      </c>
      <c r="AO15">
        <v>4.3295615999999999</v>
      </c>
      <c r="AP15">
        <v>2.5545701999999997</v>
      </c>
      <c r="AQ15">
        <v>4.6391999999999998</v>
      </c>
      <c r="AR15">
        <v>11.1773376</v>
      </c>
      <c r="AS15">
        <v>7.8414398400000014</v>
      </c>
      <c r="AT15">
        <v>0</v>
      </c>
      <c r="AU15">
        <v>0</v>
      </c>
      <c r="AV15">
        <v>2</v>
      </c>
      <c r="AW15">
        <v>0</v>
      </c>
      <c r="AX15">
        <v>0</v>
      </c>
      <c r="AY15">
        <v>0</v>
      </c>
      <c r="AZ15">
        <v>0</v>
      </c>
      <c r="BA15">
        <v>30.245094084943876</v>
      </c>
      <c r="BB15">
        <f t="shared" si="0"/>
        <v>929.91660035514985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</v>
      </c>
      <c r="J16">
        <v>9.4156999999999993</v>
      </c>
      <c r="K16">
        <v>9.4063887563219755</v>
      </c>
      <c r="L16">
        <v>578.48983069602741</v>
      </c>
      <c r="M16">
        <v>28.229854096520764</v>
      </c>
      <c r="N16">
        <v>17.778223690773064</v>
      </c>
      <c r="O16">
        <v>0</v>
      </c>
      <c r="P16">
        <v>31.2917004048583</v>
      </c>
      <c r="Q16">
        <v>3.3545411542100285</v>
      </c>
      <c r="R16">
        <v>13.008165124208475</v>
      </c>
      <c r="S16">
        <v>8.1017710207274138</v>
      </c>
      <c r="T16">
        <v>0</v>
      </c>
      <c r="U16">
        <v>64.243476995907102</v>
      </c>
      <c r="V16">
        <v>5.7523968079251517</v>
      </c>
      <c r="W16">
        <v>10.677295709198813</v>
      </c>
      <c r="X16">
        <v>45.255195938615529</v>
      </c>
      <c r="Y16">
        <v>0</v>
      </c>
      <c r="Z16">
        <v>2.0107058400000004</v>
      </c>
      <c r="AA16">
        <v>0</v>
      </c>
      <c r="AB16">
        <v>4.0405682720000007</v>
      </c>
      <c r="AC16">
        <v>2.9691613119999998</v>
      </c>
      <c r="AD16">
        <v>11.185805279999999</v>
      </c>
      <c r="AE16">
        <v>15.167135380800001</v>
      </c>
      <c r="AF16">
        <v>5.7475000000000005</v>
      </c>
      <c r="AG16">
        <v>0</v>
      </c>
      <c r="AH16">
        <v>43.057968720000005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0.66954999999999998</v>
      </c>
      <c r="AO16">
        <v>4.3295615999999999</v>
      </c>
      <c r="AP16">
        <v>2.5545701999999997</v>
      </c>
      <c r="AQ16">
        <v>2.3195999999999999</v>
      </c>
      <c r="AR16">
        <v>11.1773376</v>
      </c>
      <c r="AS16">
        <v>7.8414398400000014</v>
      </c>
      <c r="AT16">
        <v>0</v>
      </c>
      <c r="AU16">
        <v>0</v>
      </c>
      <c r="AV16">
        <v>2</v>
      </c>
      <c r="AW16">
        <v>0</v>
      </c>
      <c r="AX16">
        <v>0</v>
      </c>
      <c r="AY16">
        <v>0</v>
      </c>
      <c r="AZ16">
        <v>0</v>
      </c>
      <c r="BA16">
        <v>30.172026684943873</v>
      </c>
      <c r="BB16">
        <f t="shared" si="0"/>
        <v>927.67006775514994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</v>
      </c>
      <c r="J17">
        <v>9.4156999999999993</v>
      </c>
      <c r="K17">
        <v>9.4063887563219755</v>
      </c>
      <c r="L17">
        <v>578.48983069602741</v>
      </c>
      <c r="M17">
        <v>28.229854096520764</v>
      </c>
      <c r="N17">
        <v>17.778223690773064</v>
      </c>
      <c r="O17">
        <v>0</v>
      </c>
      <c r="P17">
        <v>31.2917004048583</v>
      </c>
      <c r="Q17">
        <v>3.3545411542100285</v>
      </c>
      <c r="R17">
        <v>13.008165124208475</v>
      </c>
      <c r="S17">
        <v>8.1017710207274138</v>
      </c>
      <c r="T17">
        <v>0</v>
      </c>
      <c r="U17">
        <v>64.243476995907102</v>
      </c>
      <c r="V17">
        <v>5.7523968079251517</v>
      </c>
      <c r="W17">
        <v>10.677295709198813</v>
      </c>
      <c r="X17">
        <v>45.255195938615529</v>
      </c>
      <c r="Y17">
        <v>0</v>
      </c>
      <c r="Z17">
        <v>2.0107058400000004</v>
      </c>
      <c r="AA17">
        <v>0</v>
      </c>
      <c r="AB17">
        <v>4.0405682720000007</v>
      </c>
      <c r="AC17">
        <v>2.9691613119999998</v>
      </c>
      <c r="AD17">
        <v>11.185805279999999</v>
      </c>
      <c r="AE17">
        <v>15.167135380800001</v>
      </c>
      <c r="AF17">
        <v>5.7475000000000005</v>
      </c>
      <c r="AG17">
        <v>0</v>
      </c>
      <c r="AH17">
        <v>43.057968720000005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0.66954999999999998</v>
      </c>
      <c r="AO17">
        <v>4.3295615999999999</v>
      </c>
      <c r="AP17">
        <v>2.5545701999999997</v>
      </c>
      <c r="AQ17">
        <v>2.3195999999999999</v>
      </c>
      <c r="AR17">
        <v>11.1773376</v>
      </c>
      <c r="AS17">
        <v>7.8414398400000014</v>
      </c>
      <c r="AT17">
        <v>0</v>
      </c>
      <c r="AU17">
        <v>0</v>
      </c>
      <c r="AV17">
        <v>2</v>
      </c>
      <c r="AW17">
        <v>0</v>
      </c>
      <c r="AX17">
        <v>0</v>
      </c>
      <c r="AY17">
        <v>0</v>
      </c>
      <c r="AZ17">
        <v>0</v>
      </c>
      <c r="BA17">
        <v>30.172026684943873</v>
      </c>
      <c r="BB17">
        <f t="shared" si="0"/>
        <v>927.67006775514994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</v>
      </c>
      <c r="J18">
        <v>9.4156999999999993</v>
      </c>
      <c r="K18">
        <v>9.4063887563219755</v>
      </c>
      <c r="L18">
        <v>578.48983069602741</v>
      </c>
      <c r="M18">
        <v>28.229854096520764</v>
      </c>
      <c r="N18">
        <v>17.778223690773064</v>
      </c>
      <c r="O18">
        <v>0</v>
      </c>
      <c r="P18">
        <v>31.2917004048583</v>
      </c>
      <c r="Q18">
        <v>3.3545411542100285</v>
      </c>
      <c r="R18">
        <v>13.008165124208475</v>
      </c>
      <c r="S18">
        <v>8.1017710207274138</v>
      </c>
      <c r="T18">
        <v>0</v>
      </c>
      <c r="U18">
        <v>64.243476995907102</v>
      </c>
      <c r="V18">
        <v>5.7523968079251517</v>
      </c>
      <c r="W18">
        <v>10.677295709198813</v>
      </c>
      <c r="X18">
        <v>45.255195938615529</v>
      </c>
      <c r="Y18">
        <v>0</v>
      </c>
      <c r="Z18">
        <v>2.0107058400000004</v>
      </c>
      <c r="AA18">
        <v>0</v>
      </c>
      <c r="AB18">
        <v>4.0405682720000007</v>
      </c>
      <c r="AC18">
        <v>5.9383226239999995</v>
      </c>
      <c r="AD18">
        <v>11.185805279999999</v>
      </c>
      <c r="AE18">
        <v>15.167135380800001</v>
      </c>
      <c r="AF18">
        <v>5.7475000000000005</v>
      </c>
      <c r="AG18">
        <v>0</v>
      </c>
      <c r="AH18">
        <v>43.057968720000005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0.66954999999999998</v>
      </c>
      <c r="AO18">
        <v>4.3295615999999999</v>
      </c>
      <c r="AP18">
        <v>2.5545701999999997</v>
      </c>
      <c r="AQ18">
        <v>2.3195999999999999</v>
      </c>
      <c r="AR18">
        <v>11.1773376</v>
      </c>
      <c r="AS18">
        <v>7.8414398400000014</v>
      </c>
      <c r="AT18">
        <v>0</v>
      </c>
      <c r="AU18">
        <v>0</v>
      </c>
      <c r="AV18">
        <v>2</v>
      </c>
      <c r="AW18">
        <v>0</v>
      </c>
      <c r="AX18">
        <v>0</v>
      </c>
      <c r="AY18">
        <v>0</v>
      </c>
      <c r="AZ18">
        <v>0</v>
      </c>
      <c r="BA18">
        <v>30.265555278543872</v>
      </c>
      <c r="BB18">
        <f t="shared" si="0"/>
        <v>930.54570047354991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</v>
      </c>
      <c r="J19">
        <v>9.4156999999999993</v>
      </c>
      <c r="K19">
        <v>9.4063887563219755</v>
      </c>
      <c r="L19">
        <v>578.48983069602741</v>
      </c>
      <c r="M19">
        <v>28.229854096520764</v>
      </c>
      <c r="N19">
        <v>17.778223690773064</v>
      </c>
      <c r="O19">
        <v>0</v>
      </c>
      <c r="P19">
        <v>31.2917004048583</v>
      </c>
      <c r="Q19">
        <v>3.3545411542100285</v>
      </c>
      <c r="R19">
        <v>13.008165124208475</v>
      </c>
      <c r="S19">
        <v>8.1017710207274138</v>
      </c>
      <c r="T19">
        <v>0</v>
      </c>
      <c r="U19">
        <v>64.243476995907102</v>
      </c>
      <c r="V19">
        <v>5.7523968079251517</v>
      </c>
      <c r="W19">
        <v>10.677295709198813</v>
      </c>
      <c r="X19">
        <v>45.255195938615529</v>
      </c>
      <c r="Y19">
        <v>0</v>
      </c>
      <c r="Z19">
        <v>2.0107058400000004</v>
      </c>
      <c r="AA19">
        <v>0</v>
      </c>
      <c r="AB19">
        <v>8.0811365439999996</v>
      </c>
      <c r="AC19">
        <v>5.9383226239999995</v>
      </c>
      <c r="AD19">
        <v>11.185805279999999</v>
      </c>
      <c r="AE19">
        <v>15.167135380800001</v>
      </c>
      <c r="AF19">
        <v>5.7475000000000005</v>
      </c>
      <c r="AG19">
        <v>0</v>
      </c>
      <c r="AH19">
        <v>43.057968720000005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0.66954999999999998</v>
      </c>
      <c r="AO19">
        <v>4.3295615999999999</v>
      </c>
      <c r="AP19">
        <v>2.5545701999999997</v>
      </c>
      <c r="AQ19">
        <v>2.3195999999999999</v>
      </c>
      <c r="AR19">
        <v>11.1773376</v>
      </c>
      <c r="AS19">
        <v>7.8414398400000014</v>
      </c>
      <c r="AT19">
        <v>0</v>
      </c>
      <c r="AU19">
        <v>0</v>
      </c>
      <c r="AV19">
        <v>2</v>
      </c>
      <c r="AW19">
        <v>0</v>
      </c>
      <c r="AX19">
        <v>0</v>
      </c>
      <c r="AY19">
        <v>0</v>
      </c>
      <c r="AZ19">
        <v>0</v>
      </c>
      <c r="BA19">
        <v>30.392833406143872</v>
      </c>
      <c r="BB19">
        <f t="shared" si="0"/>
        <v>934.45899061794989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</v>
      </c>
      <c r="J20">
        <v>9.4156999999999993</v>
      </c>
      <c r="K20">
        <v>9.4063887563219755</v>
      </c>
      <c r="L20">
        <v>578.48983069602741</v>
      </c>
      <c r="M20">
        <v>28.229854096520764</v>
      </c>
      <c r="N20">
        <v>17.778223690773064</v>
      </c>
      <c r="O20">
        <v>0</v>
      </c>
      <c r="P20">
        <v>31.2917004048583</v>
      </c>
      <c r="Q20">
        <v>3.3545411542100285</v>
      </c>
      <c r="R20">
        <v>13.008165124208475</v>
      </c>
      <c r="S20">
        <v>8.1017710207274138</v>
      </c>
      <c r="T20">
        <v>0</v>
      </c>
      <c r="U20">
        <v>64.243476995907102</v>
      </c>
      <c r="V20">
        <v>5.7523968079251517</v>
      </c>
      <c r="W20">
        <v>10.677295709198813</v>
      </c>
      <c r="X20">
        <v>45.255195938615529</v>
      </c>
      <c r="Y20">
        <v>0</v>
      </c>
      <c r="Z20">
        <v>2.0107058400000004</v>
      </c>
      <c r="AA20">
        <v>0</v>
      </c>
      <c r="AB20">
        <v>8.0811365439999996</v>
      </c>
      <c r="AC20">
        <v>5.9383226239999995</v>
      </c>
      <c r="AD20">
        <v>11.185805279999999</v>
      </c>
      <c r="AE20">
        <v>15.167135380800001</v>
      </c>
      <c r="AF20">
        <v>5.7475000000000005</v>
      </c>
      <c r="AG20">
        <v>0</v>
      </c>
      <c r="AH20">
        <v>43.057968720000005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0.66954999999999998</v>
      </c>
      <c r="AO20">
        <v>4.3295615999999999</v>
      </c>
      <c r="AP20">
        <v>2.5545701999999997</v>
      </c>
      <c r="AQ20">
        <v>2.3195999999999999</v>
      </c>
      <c r="AR20">
        <v>11.1773376</v>
      </c>
      <c r="AS20">
        <v>7.8414398400000014</v>
      </c>
      <c r="AT20">
        <v>0</v>
      </c>
      <c r="AU20">
        <v>0</v>
      </c>
      <c r="AV20">
        <v>2</v>
      </c>
      <c r="AW20">
        <v>0</v>
      </c>
      <c r="AX20">
        <v>0</v>
      </c>
      <c r="AY20">
        <v>0</v>
      </c>
      <c r="AZ20">
        <v>0</v>
      </c>
      <c r="BA20">
        <v>30.392833406143872</v>
      </c>
      <c r="BB20">
        <f t="shared" si="0"/>
        <v>934.45899061794989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</v>
      </c>
      <c r="J21">
        <v>9.4156999999999993</v>
      </c>
      <c r="K21">
        <v>9.4063887563219755</v>
      </c>
      <c r="L21">
        <v>578.48983069602741</v>
      </c>
      <c r="M21">
        <v>28.229854096520764</v>
      </c>
      <c r="N21">
        <v>17.778223690773064</v>
      </c>
      <c r="O21">
        <v>0</v>
      </c>
      <c r="P21">
        <v>31.2917004048583</v>
      </c>
      <c r="Q21">
        <v>3.3545411542100285</v>
      </c>
      <c r="R21">
        <v>13.008165124208475</v>
      </c>
      <c r="S21">
        <v>8.1017710207274138</v>
      </c>
      <c r="T21">
        <v>0</v>
      </c>
      <c r="U21">
        <v>64.243476995907102</v>
      </c>
      <c r="V21">
        <v>5.7523968079251517</v>
      </c>
      <c r="W21">
        <v>10.677295709198813</v>
      </c>
      <c r="X21">
        <v>45.255195938615529</v>
      </c>
      <c r="Y21">
        <v>0</v>
      </c>
      <c r="Z21">
        <v>2.0107058400000004</v>
      </c>
      <c r="AA21">
        <v>0</v>
      </c>
      <c r="AB21">
        <v>8.0811365439999996</v>
      </c>
      <c r="AC21">
        <v>5.9383226239999995</v>
      </c>
      <c r="AD21">
        <v>11.185805279999999</v>
      </c>
      <c r="AE21">
        <v>15.167135380800001</v>
      </c>
      <c r="AF21">
        <v>5.7475000000000005</v>
      </c>
      <c r="AG21">
        <v>0</v>
      </c>
      <c r="AH21">
        <v>43.057968720000005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0.66954999999999998</v>
      </c>
      <c r="AO21">
        <v>4.3295615999999999</v>
      </c>
      <c r="AP21">
        <v>2.5545701999999997</v>
      </c>
      <c r="AQ21">
        <v>2.3195999999999999</v>
      </c>
      <c r="AR21">
        <v>11.1773376</v>
      </c>
      <c r="AS21">
        <v>7.8414398400000014</v>
      </c>
      <c r="AT21">
        <v>0</v>
      </c>
      <c r="AU21">
        <v>0</v>
      </c>
      <c r="AV21">
        <v>2</v>
      </c>
      <c r="AW21">
        <v>0</v>
      </c>
      <c r="AX21">
        <v>0</v>
      </c>
      <c r="AY21">
        <v>0</v>
      </c>
      <c r="AZ21">
        <v>0</v>
      </c>
      <c r="BA21">
        <v>30.392833406143872</v>
      </c>
      <c r="BB21">
        <f t="shared" si="0"/>
        <v>934.45899061794989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</v>
      </c>
      <c r="J22">
        <v>9.4156999999999993</v>
      </c>
      <c r="K22">
        <v>9.4063887563219755</v>
      </c>
      <c r="L22">
        <v>578.48983069602741</v>
      </c>
      <c r="M22">
        <v>28.229854096520764</v>
      </c>
      <c r="N22">
        <v>17.778223690773064</v>
      </c>
      <c r="O22">
        <v>0</v>
      </c>
      <c r="P22">
        <v>31.2917004048583</v>
      </c>
      <c r="Q22">
        <v>3.3545411542100285</v>
      </c>
      <c r="R22">
        <v>13.008165124208475</v>
      </c>
      <c r="S22">
        <v>8.1017710207274138</v>
      </c>
      <c r="T22">
        <v>0</v>
      </c>
      <c r="U22">
        <v>64.243476995907102</v>
      </c>
      <c r="V22">
        <v>5.7523968079251517</v>
      </c>
      <c r="W22">
        <v>10.677295709198813</v>
      </c>
      <c r="X22">
        <v>45.255195938615529</v>
      </c>
      <c r="Y22">
        <v>0</v>
      </c>
      <c r="Z22">
        <v>2.0107058400000004</v>
      </c>
      <c r="AA22">
        <v>0</v>
      </c>
      <c r="AB22">
        <v>8.0811365439999996</v>
      </c>
      <c r="AC22">
        <v>5.9383226239999995</v>
      </c>
      <c r="AD22">
        <v>11.185805279999999</v>
      </c>
      <c r="AE22">
        <v>15.167135380800001</v>
      </c>
      <c r="AF22">
        <v>5.7475000000000005</v>
      </c>
      <c r="AG22">
        <v>0</v>
      </c>
      <c r="AH22">
        <v>43.057968720000005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0.66954999999999998</v>
      </c>
      <c r="AO22">
        <v>4.3295615999999999</v>
      </c>
      <c r="AP22">
        <v>2.5545701999999997</v>
      </c>
      <c r="AQ22">
        <v>2.3195999999999999</v>
      </c>
      <c r="AR22">
        <v>11.1773376</v>
      </c>
      <c r="AS22">
        <v>7.8414398400000014</v>
      </c>
      <c r="AT22">
        <v>0</v>
      </c>
      <c r="AU22">
        <v>0</v>
      </c>
      <c r="AV22">
        <v>2</v>
      </c>
      <c r="AW22">
        <v>0</v>
      </c>
      <c r="AX22">
        <v>0</v>
      </c>
      <c r="AY22">
        <v>0</v>
      </c>
      <c r="AZ22">
        <v>0</v>
      </c>
      <c r="BA22">
        <v>30.392833406143872</v>
      </c>
      <c r="BB22">
        <f t="shared" si="0"/>
        <v>934.45899061794989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</v>
      </c>
      <c r="J23">
        <v>9.4156999999999993</v>
      </c>
      <c r="K23">
        <v>9.4063887563219755</v>
      </c>
      <c r="L23">
        <v>578.48983069602741</v>
      </c>
      <c r="M23">
        <v>28.229854096520764</v>
      </c>
      <c r="N23">
        <v>17.778223690773064</v>
      </c>
      <c r="O23">
        <v>0</v>
      </c>
      <c r="P23">
        <v>31.2917004048583</v>
      </c>
      <c r="Q23">
        <v>3.3545411542100285</v>
      </c>
      <c r="R23">
        <v>13.008165124208475</v>
      </c>
      <c r="S23">
        <v>8.1017710207274138</v>
      </c>
      <c r="T23">
        <v>0</v>
      </c>
      <c r="U23">
        <v>64.243476995907102</v>
      </c>
      <c r="V23">
        <v>5.7523968079251517</v>
      </c>
      <c r="W23">
        <v>10.677295709198813</v>
      </c>
      <c r="X23">
        <v>45.255195938615529</v>
      </c>
      <c r="Y23">
        <v>0</v>
      </c>
      <c r="Z23">
        <v>2.0107058400000004</v>
      </c>
      <c r="AA23">
        <v>3.8779519999999996</v>
      </c>
      <c r="AB23">
        <v>8.0811365439999996</v>
      </c>
      <c r="AC23">
        <v>5.9383226239999995</v>
      </c>
      <c r="AD23">
        <v>11.185805279999999</v>
      </c>
      <c r="AE23">
        <v>15.167135380800001</v>
      </c>
      <c r="AF23">
        <v>5.7475000000000005</v>
      </c>
      <c r="AG23">
        <v>4.0630137599999996</v>
      </c>
      <c r="AH23">
        <v>43.057968720000005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0.66954999999999998</v>
      </c>
      <c r="AO23">
        <v>4.3295615999999999</v>
      </c>
      <c r="AP23">
        <v>2.5545701999999997</v>
      </c>
      <c r="AQ23">
        <v>2.3195999999999999</v>
      </c>
      <c r="AR23">
        <v>11.1773376</v>
      </c>
      <c r="AS23">
        <v>7.8414398400000014</v>
      </c>
      <c r="AT23">
        <v>0</v>
      </c>
      <c r="AU23">
        <v>0</v>
      </c>
      <c r="AV23">
        <v>2</v>
      </c>
      <c r="AW23">
        <v>0</v>
      </c>
      <c r="AX23">
        <v>0</v>
      </c>
      <c r="AY23">
        <v>0</v>
      </c>
      <c r="AZ23">
        <v>0</v>
      </c>
      <c r="BA23">
        <v>30.642973888943878</v>
      </c>
      <c r="BB23">
        <f t="shared" si="0"/>
        <v>942.14981589514991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</v>
      </c>
      <c r="J24">
        <v>9.4156999999999993</v>
      </c>
      <c r="K24">
        <v>9.4063887563219755</v>
      </c>
      <c r="L24">
        <v>578.48983069602741</v>
      </c>
      <c r="M24">
        <v>28.229854096520764</v>
      </c>
      <c r="N24">
        <v>17.778223690773064</v>
      </c>
      <c r="O24">
        <v>0</v>
      </c>
      <c r="P24">
        <v>31.2917004048583</v>
      </c>
      <c r="Q24">
        <v>3.3545411542100285</v>
      </c>
      <c r="R24">
        <v>13.008165124208475</v>
      </c>
      <c r="S24">
        <v>8.1017710207274138</v>
      </c>
      <c r="T24">
        <v>0</v>
      </c>
      <c r="U24">
        <v>64.243476995907102</v>
      </c>
      <c r="V24">
        <v>5.7523968079251517</v>
      </c>
      <c r="W24">
        <v>10.677295709198813</v>
      </c>
      <c r="X24">
        <v>45.255195938615529</v>
      </c>
      <c r="Y24">
        <v>0</v>
      </c>
      <c r="Z24">
        <v>2.0107058400000004</v>
      </c>
      <c r="AA24">
        <v>4.2899843999999998</v>
      </c>
      <c r="AB24">
        <v>8.0811365439999996</v>
      </c>
      <c r="AC24">
        <v>8.9164694943999994</v>
      </c>
      <c r="AD24">
        <v>11.185805279999999</v>
      </c>
      <c r="AE24">
        <v>15.167135380800001</v>
      </c>
      <c r="AF24">
        <v>5.7475000000000005</v>
      </c>
      <c r="AG24">
        <v>4.0630137599999996</v>
      </c>
      <c r="AH24">
        <v>43.057968720000005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0.66954999999999998</v>
      </c>
      <c r="AO24">
        <v>4.3295615999999999</v>
      </c>
      <c r="AP24">
        <v>2.5545701999999997</v>
      </c>
      <c r="AQ24">
        <v>2.3195999999999999</v>
      </c>
      <c r="AR24">
        <v>11.1773376</v>
      </c>
      <c r="AS24">
        <v>7.8414398400000014</v>
      </c>
      <c r="AT24">
        <v>0</v>
      </c>
      <c r="AU24">
        <v>0</v>
      </c>
      <c r="AV24">
        <v>2</v>
      </c>
      <c r="AW24">
        <v>0</v>
      </c>
      <c r="AX24">
        <v>0</v>
      </c>
      <c r="AY24">
        <v>0</v>
      </c>
      <c r="AZ24">
        <v>0</v>
      </c>
      <c r="BA24">
        <v>30.749764219343874</v>
      </c>
      <c r="BB24">
        <f t="shared" si="0"/>
        <v>945.43320483514981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</v>
      </c>
      <c r="J25">
        <v>9.4156999999999993</v>
      </c>
      <c r="K25">
        <v>9.4063887563219755</v>
      </c>
      <c r="L25">
        <v>578.48983069602741</v>
      </c>
      <c r="M25">
        <v>28.229854096520764</v>
      </c>
      <c r="N25">
        <v>17.778223690773064</v>
      </c>
      <c r="O25">
        <v>0</v>
      </c>
      <c r="P25">
        <v>31.2917004048583</v>
      </c>
      <c r="Q25">
        <v>3.3545411542100285</v>
      </c>
      <c r="R25">
        <v>13.008165124208475</v>
      </c>
      <c r="S25">
        <v>8.1017710207274138</v>
      </c>
      <c r="T25">
        <v>0</v>
      </c>
      <c r="U25">
        <v>64.243476995907102</v>
      </c>
      <c r="V25">
        <v>5.7523968079251517</v>
      </c>
      <c r="W25">
        <v>10.677295709198813</v>
      </c>
      <c r="X25">
        <v>45.255195938615529</v>
      </c>
      <c r="Y25">
        <v>0</v>
      </c>
      <c r="Z25">
        <v>2.0107058400000004</v>
      </c>
      <c r="AA25">
        <v>4.2899843999999998</v>
      </c>
      <c r="AB25">
        <v>8.0811365439999996</v>
      </c>
      <c r="AC25">
        <v>8.9164694943999994</v>
      </c>
      <c r="AD25">
        <v>11.185805279999999</v>
      </c>
      <c r="AE25">
        <v>15.167135380800001</v>
      </c>
      <c r="AF25">
        <v>5.7475000000000005</v>
      </c>
      <c r="AG25">
        <v>4.0630137599999996</v>
      </c>
      <c r="AH25">
        <v>43.057968720000005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0.66954999999999998</v>
      </c>
      <c r="AO25">
        <v>4.3295615999999999</v>
      </c>
      <c r="AP25">
        <v>2.5545701999999997</v>
      </c>
      <c r="AQ25">
        <v>4.6391999999999998</v>
      </c>
      <c r="AR25">
        <v>11.1773376</v>
      </c>
      <c r="AS25">
        <v>7.8414398400000014</v>
      </c>
      <c r="AT25">
        <v>0</v>
      </c>
      <c r="AU25">
        <v>0</v>
      </c>
      <c r="AV25">
        <v>2</v>
      </c>
      <c r="AW25">
        <v>0</v>
      </c>
      <c r="AX25">
        <v>0</v>
      </c>
      <c r="AY25">
        <v>0</v>
      </c>
      <c r="AZ25">
        <v>0</v>
      </c>
      <c r="BA25">
        <v>30.822831619343876</v>
      </c>
      <c r="BB25">
        <f t="shared" si="0"/>
        <v>947.67973743514972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</v>
      </c>
      <c r="J26">
        <v>9.4156999999999993</v>
      </c>
      <c r="K26">
        <v>9.4063887563219755</v>
      </c>
      <c r="L26">
        <v>578.48983069602741</v>
      </c>
      <c r="M26">
        <v>28.229854096520764</v>
      </c>
      <c r="N26">
        <v>17.778223690773064</v>
      </c>
      <c r="O26">
        <v>0</v>
      </c>
      <c r="P26">
        <v>31.2917004048583</v>
      </c>
      <c r="Q26">
        <v>3.3545411542100285</v>
      </c>
      <c r="R26">
        <v>13.008165124208475</v>
      </c>
      <c r="S26">
        <v>8.1017710207274138</v>
      </c>
      <c r="T26">
        <v>0</v>
      </c>
      <c r="U26">
        <v>64.243476995907102</v>
      </c>
      <c r="V26">
        <v>5.7523968079251517</v>
      </c>
      <c r="W26">
        <v>10.677295709198813</v>
      </c>
      <c r="X26">
        <v>45.255195938615529</v>
      </c>
      <c r="Y26">
        <v>0</v>
      </c>
      <c r="Z26">
        <v>2.0107058400000004</v>
      </c>
      <c r="AA26">
        <v>4.2899843999999998</v>
      </c>
      <c r="AB26">
        <v>12.121704816000001</v>
      </c>
      <c r="AC26">
        <v>8.9164694943999994</v>
      </c>
      <c r="AD26">
        <v>11.185805279999999</v>
      </c>
      <c r="AE26">
        <v>15.167135380800001</v>
      </c>
      <c r="AF26">
        <v>5.7475000000000005</v>
      </c>
      <c r="AG26">
        <v>4.0630137599999996</v>
      </c>
      <c r="AH26">
        <v>43.057968720000005</v>
      </c>
      <c r="AI26">
        <v>0</v>
      </c>
      <c r="AJ26">
        <v>0</v>
      </c>
      <c r="AK26">
        <v>15.76665</v>
      </c>
      <c r="AL26">
        <v>0</v>
      </c>
      <c r="AM26">
        <v>0</v>
      </c>
      <c r="AN26">
        <v>0.66954999999999998</v>
      </c>
      <c r="AO26">
        <v>4.3295615999999999</v>
      </c>
      <c r="AP26">
        <v>2.5545701999999997</v>
      </c>
      <c r="AQ26">
        <v>4.6391999999999998</v>
      </c>
      <c r="AR26">
        <v>11.1773376</v>
      </c>
      <c r="AS26">
        <v>7.8414398400000014</v>
      </c>
      <c r="AT26">
        <v>0</v>
      </c>
      <c r="AU26">
        <v>0</v>
      </c>
      <c r="AV26">
        <v>2</v>
      </c>
      <c r="AW26">
        <v>0</v>
      </c>
      <c r="AX26">
        <v>0</v>
      </c>
      <c r="AY26">
        <v>0</v>
      </c>
      <c r="AZ26">
        <v>0</v>
      </c>
      <c r="BA26">
        <v>30.950109440143873</v>
      </c>
      <c r="BB26">
        <f t="shared" si="0"/>
        <v>951.59302788634989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9.4063887563219755</v>
      </c>
      <c r="L27">
        <v>578.48983069602741</v>
      </c>
      <c r="M27">
        <v>28.229854096520764</v>
      </c>
      <c r="N27">
        <v>17.778223690773064</v>
      </c>
      <c r="O27">
        <v>0</v>
      </c>
      <c r="P27">
        <v>31.2917004048583</v>
      </c>
      <c r="Q27">
        <v>3.3545411542100285</v>
      </c>
      <c r="R27">
        <v>13.008165124208475</v>
      </c>
      <c r="S27">
        <v>8.1017710207274138</v>
      </c>
      <c r="T27">
        <v>0</v>
      </c>
      <c r="U27">
        <v>64.243476995907102</v>
      </c>
      <c r="V27">
        <v>5.7523968079251517</v>
      </c>
      <c r="W27">
        <v>10.677295709198813</v>
      </c>
      <c r="X27">
        <v>45.255195938615529</v>
      </c>
      <c r="Y27">
        <v>0</v>
      </c>
      <c r="Z27">
        <v>2.0107058400000004</v>
      </c>
      <c r="AA27">
        <v>4.2899843999999998</v>
      </c>
      <c r="AB27">
        <v>12.121704816000001</v>
      </c>
      <c r="AC27">
        <v>8.9164694943999994</v>
      </c>
      <c r="AD27">
        <v>11.185805279999999</v>
      </c>
      <c r="AE27">
        <v>15.167135380800001</v>
      </c>
      <c r="AF27">
        <v>5.7475000000000005</v>
      </c>
      <c r="AG27">
        <v>4.0630137599999996</v>
      </c>
      <c r="AH27">
        <v>43.057968720000005</v>
      </c>
      <c r="AI27">
        <v>0</v>
      </c>
      <c r="AJ27">
        <v>0</v>
      </c>
      <c r="AK27">
        <v>15.76665</v>
      </c>
      <c r="AL27">
        <v>0</v>
      </c>
      <c r="AM27">
        <v>0</v>
      </c>
      <c r="AN27">
        <v>0.66954999999999998</v>
      </c>
      <c r="AO27">
        <v>4.3295615999999999</v>
      </c>
      <c r="AP27">
        <v>2.5545701999999997</v>
      </c>
      <c r="AQ27">
        <v>6.9587999999999983</v>
      </c>
      <c r="AR27">
        <v>11.1773376</v>
      </c>
      <c r="AS27">
        <v>7.8414398400000014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30.915581840143872</v>
      </c>
      <c r="BB27">
        <f t="shared" si="0"/>
        <v>950.53145548634996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9.4063887563219755</v>
      </c>
      <c r="L28">
        <v>578.48983069602741</v>
      </c>
      <c r="M28">
        <v>28.229854096520764</v>
      </c>
      <c r="N28">
        <v>17.778223690773064</v>
      </c>
      <c r="O28">
        <v>0</v>
      </c>
      <c r="P28">
        <v>31.2917004048583</v>
      </c>
      <c r="Q28">
        <v>3.3545411542100285</v>
      </c>
      <c r="R28">
        <v>13.008165124208475</v>
      </c>
      <c r="S28">
        <v>8.1017710207274138</v>
      </c>
      <c r="T28">
        <v>0</v>
      </c>
      <c r="U28">
        <v>64.243476995907102</v>
      </c>
      <c r="V28">
        <v>5.7523968079251517</v>
      </c>
      <c r="W28">
        <v>10.677295709198813</v>
      </c>
      <c r="X28">
        <v>45.255195938615529</v>
      </c>
      <c r="Y28">
        <v>0</v>
      </c>
      <c r="Z28">
        <v>2.0107058400000004</v>
      </c>
      <c r="AA28">
        <v>4.2899843999999998</v>
      </c>
      <c r="AB28">
        <v>12.121704816000001</v>
      </c>
      <c r="AC28">
        <v>8.9164694943999994</v>
      </c>
      <c r="AD28">
        <v>11.185805279999999</v>
      </c>
      <c r="AE28">
        <v>15.167135380800001</v>
      </c>
      <c r="AF28">
        <v>5.7475000000000005</v>
      </c>
      <c r="AG28">
        <v>4.0630137599999996</v>
      </c>
      <c r="AH28">
        <v>43.057968720000005</v>
      </c>
      <c r="AI28">
        <v>0</v>
      </c>
      <c r="AJ28">
        <v>0</v>
      </c>
      <c r="AK28">
        <v>15.76665</v>
      </c>
      <c r="AL28">
        <v>0</v>
      </c>
      <c r="AM28">
        <v>0</v>
      </c>
      <c r="AN28">
        <v>0.66954999999999998</v>
      </c>
      <c r="AO28">
        <v>4.3295615999999999</v>
      </c>
      <c r="AP28">
        <v>2.5545701999999997</v>
      </c>
      <c r="AQ28">
        <v>6.9587999999999983</v>
      </c>
      <c r="AR28">
        <v>11.1773376</v>
      </c>
      <c r="AS28">
        <v>7.8414398400000014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30.915581840143872</v>
      </c>
      <c r="BB28">
        <f t="shared" si="0"/>
        <v>950.53145548634996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2.0646781789638928</v>
      </c>
      <c r="J29">
        <v>9.7213622291021675</v>
      </c>
      <c r="K29">
        <v>9.4063887563219755</v>
      </c>
      <c r="L29">
        <v>578.48983069602741</v>
      </c>
      <c r="M29">
        <v>28.229854096520764</v>
      </c>
      <c r="N29">
        <v>17.778223690773064</v>
      </c>
      <c r="O29">
        <v>0</v>
      </c>
      <c r="P29">
        <v>31.2917004048583</v>
      </c>
      <c r="Q29">
        <v>3.3545411542100285</v>
      </c>
      <c r="R29">
        <v>13.008165124208475</v>
      </c>
      <c r="S29">
        <v>8.1017710207274138</v>
      </c>
      <c r="T29">
        <v>0</v>
      </c>
      <c r="U29">
        <v>64.243476995907102</v>
      </c>
      <c r="V29">
        <v>5.7523968079251517</v>
      </c>
      <c r="W29">
        <v>10.677295709198813</v>
      </c>
      <c r="X29">
        <v>45.255195938615529</v>
      </c>
      <c r="Y29">
        <v>0</v>
      </c>
      <c r="Z29">
        <v>2.0107058400000004</v>
      </c>
      <c r="AA29">
        <v>4.2899843999999998</v>
      </c>
      <c r="AB29">
        <v>12.121704816000001</v>
      </c>
      <c r="AC29">
        <v>8.9164694943999994</v>
      </c>
      <c r="AD29">
        <v>11.185805279999999</v>
      </c>
      <c r="AE29">
        <v>15.167135380800001</v>
      </c>
      <c r="AF29">
        <v>5.7475000000000005</v>
      </c>
      <c r="AG29">
        <v>4.0630137599999996</v>
      </c>
      <c r="AH29">
        <v>43.057968720000005</v>
      </c>
      <c r="AI29">
        <v>0</v>
      </c>
      <c r="AJ29">
        <v>0</v>
      </c>
      <c r="AK29">
        <v>15.76665</v>
      </c>
      <c r="AL29">
        <v>0</v>
      </c>
      <c r="AM29">
        <v>0</v>
      </c>
      <c r="AN29">
        <v>0.66954999999999998</v>
      </c>
      <c r="AO29">
        <v>4.3295615999999999</v>
      </c>
      <c r="AP29">
        <v>2.5545701999999997</v>
      </c>
      <c r="AQ29">
        <v>7.0747799999999978</v>
      </c>
      <c r="AR29">
        <v>12.701519999999999</v>
      </c>
      <c r="AS29">
        <v>7.8414398400000014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31.023507228597953</v>
      </c>
      <c r="BB29">
        <f t="shared" si="0"/>
        <v>953.8497329059619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2.0646781789638928</v>
      </c>
      <c r="J30">
        <v>9.7213622291021675</v>
      </c>
      <c r="K30">
        <v>9.4063887563219755</v>
      </c>
      <c r="L30">
        <v>578.48983069602741</v>
      </c>
      <c r="M30">
        <v>28.229854096520764</v>
      </c>
      <c r="N30">
        <v>17.778223690773064</v>
      </c>
      <c r="O30">
        <v>0</v>
      </c>
      <c r="P30">
        <v>31.2917004048583</v>
      </c>
      <c r="Q30">
        <v>3.3545411542100285</v>
      </c>
      <c r="R30">
        <v>13.008165124208475</v>
      </c>
      <c r="S30">
        <v>8.1017710207274138</v>
      </c>
      <c r="T30">
        <v>0</v>
      </c>
      <c r="U30">
        <v>64.243476995907102</v>
      </c>
      <c r="V30">
        <v>5.7523968079251517</v>
      </c>
      <c r="W30">
        <v>10.677295709198813</v>
      </c>
      <c r="X30">
        <v>45.255195938615529</v>
      </c>
      <c r="Y30">
        <v>0</v>
      </c>
      <c r="Z30">
        <v>2.0107058400000004</v>
      </c>
      <c r="AA30">
        <v>4.2899843999999998</v>
      </c>
      <c r="AB30">
        <v>12.121704816000001</v>
      </c>
      <c r="AC30">
        <v>8.9164694943999994</v>
      </c>
      <c r="AD30">
        <v>11.185805279999999</v>
      </c>
      <c r="AE30">
        <v>15.167135380800001</v>
      </c>
      <c r="AF30">
        <v>5.7475000000000005</v>
      </c>
      <c r="AG30">
        <v>4.0630137599999996</v>
      </c>
      <c r="AH30">
        <v>43.057968720000005</v>
      </c>
      <c r="AI30">
        <v>0.78111279999999994</v>
      </c>
      <c r="AJ30">
        <v>0</v>
      </c>
      <c r="AK30">
        <v>15.76665</v>
      </c>
      <c r="AL30">
        <v>0</v>
      </c>
      <c r="AM30">
        <v>0</v>
      </c>
      <c r="AN30">
        <v>0.66954999999999998</v>
      </c>
      <c r="AO30">
        <v>4.3295615999999999</v>
      </c>
      <c r="AP30">
        <v>2.5545701999999997</v>
      </c>
      <c r="AQ30">
        <v>7.1907599999999992</v>
      </c>
      <c r="AR30">
        <v>12.701519999999999</v>
      </c>
      <c r="AS30">
        <v>7.8414398400000014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31.051765651797947</v>
      </c>
      <c r="BB30">
        <f t="shared" si="0"/>
        <v>954.7185672827618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2.0646781789638928</v>
      </c>
      <c r="J31">
        <v>9.7213622291021675</v>
      </c>
      <c r="K31">
        <v>9.4064025310213157</v>
      </c>
      <c r="L31">
        <v>578.48983069602741</v>
      </c>
      <c r="M31">
        <v>28.229854096520764</v>
      </c>
      <c r="N31">
        <v>17.778223690773064</v>
      </c>
      <c r="O31">
        <v>0</v>
      </c>
      <c r="P31">
        <v>31.2917004048583</v>
      </c>
      <c r="Q31">
        <v>3.3545411542100285</v>
      </c>
      <c r="R31">
        <v>13.008165124208475</v>
      </c>
      <c r="S31">
        <v>8.1017710207274138</v>
      </c>
      <c r="T31">
        <v>0</v>
      </c>
      <c r="U31">
        <v>64.243476995907102</v>
      </c>
      <c r="V31">
        <v>6.3625710014947678</v>
      </c>
      <c r="W31">
        <v>10.677295709198813</v>
      </c>
      <c r="X31">
        <v>45.255195938615529</v>
      </c>
      <c r="Y31">
        <v>0</v>
      </c>
      <c r="Z31">
        <v>2.0107058400000004</v>
      </c>
      <c r="AA31">
        <v>4.2899843999999998</v>
      </c>
      <c r="AB31">
        <v>12.121704816000001</v>
      </c>
      <c r="AC31">
        <v>8.9164694943999994</v>
      </c>
      <c r="AD31">
        <v>11.185805279999999</v>
      </c>
      <c r="AE31">
        <v>15.167135380800001</v>
      </c>
      <c r="AF31">
        <v>5.7475000000000005</v>
      </c>
      <c r="AG31">
        <v>4.0630137599999996</v>
      </c>
      <c r="AH31">
        <v>43.057968720000005</v>
      </c>
      <c r="AI31">
        <v>2.3433383999999995</v>
      </c>
      <c r="AJ31">
        <v>0</v>
      </c>
      <c r="AK31">
        <v>15.76665</v>
      </c>
      <c r="AL31">
        <v>0</v>
      </c>
      <c r="AM31">
        <v>0</v>
      </c>
      <c r="AN31">
        <v>0.68867999999999996</v>
      </c>
      <c r="AO31">
        <v>4.3295615999999999</v>
      </c>
      <c r="AP31">
        <v>2.5545701999999997</v>
      </c>
      <c r="AQ31">
        <v>7.1907599999999992</v>
      </c>
      <c r="AR31">
        <v>12.701519999999999</v>
      </c>
      <c r="AS31">
        <v>8.2541472000000002</v>
      </c>
      <c r="AT31">
        <v>0</v>
      </c>
      <c r="AU31">
        <v>0</v>
      </c>
      <c r="AV31">
        <v>2</v>
      </c>
      <c r="AW31">
        <v>0</v>
      </c>
      <c r="AX31">
        <v>0</v>
      </c>
      <c r="AY31">
        <v>0</v>
      </c>
      <c r="AZ31">
        <v>0</v>
      </c>
      <c r="BA31">
        <v>31.196798862525984</v>
      </c>
      <c r="BB31">
        <f t="shared" si="0"/>
        <v>959.17778500030283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2.0646781789638928</v>
      </c>
      <c r="J32">
        <v>9.7213622291021675</v>
      </c>
      <c r="K32">
        <v>9.4063590525470602</v>
      </c>
      <c r="L32">
        <v>578.48983069602741</v>
      </c>
      <c r="M32">
        <v>28.229854096520764</v>
      </c>
      <c r="N32">
        <v>17.778223690773064</v>
      </c>
      <c r="O32">
        <v>0</v>
      </c>
      <c r="P32">
        <v>31.2917004048583</v>
      </c>
      <c r="Q32">
        <v>3.3545411542100285</v>
      </c>
      <c r="R32">
        <v>13.008165124208475</v>
      </c>
      <c r="S32">
        <v>8.1017710207274138</v>
      </c>
      <c r="T32">
        <v>0</v>
      </c>
      <c r="U32">
        <v>64.243476995907102</v>
      </c>
      <c r="V32">
        <v>6.3625710014947678</v>
      </c>
      <c r="W32">
        <v>10.677295709198813</v>
      </c>
      <c r="X32">
        <v>45.255195938615529</v>
      </c>
      <c r="Y32">
        <v>0</v>
      </c>
      <c r="Z32">
        <v>2.0107058400000004</v>
      </c>
      <c r="AA32">
        <v>4.2899843999999998</v>
      </c>
      <c r="AB32">
        <v>12.121704816000001</v>
      </c>
      <c r="AC32">
        <v>8.9164694943999994</v>
      </c>
      <c r="AD32">
        <v>11.185805279999999</v>
      </c>
      <c r="AE32">
        <v>15.167135380800001</v>
      </c>
      <c r="AF32">
        <v>5.7475000000000005</v>
      </c>
      <c r="AG32">
        <v>4.0630137599999996</v>
      </c>
      <c r="AH32">
        <v>43.057968720000005</v>
      </c>
      <c r="AI32">
        <v>15.231699600000001</v>
      </c>
      <c r="AJ32">
        <v>0</v>
      </c>
      <c r="AK32">
        <v>15.76665</v>
      </c>
      <c r="AL32">
        <v>0</v>
      </c>
      <c r="AM32">
        <v>0</v>
      </c>
      <c r="AN32">
        <v>0.68867999999999996</v>
      </c>
      <c r="AO32">
        <v>4.3295615999999999</v>
      </c>
      <c r="AP32">
        <v>2.5545701999999997</v>
      </c>
      <c r="AQ32">
        <v>7.1907599999999992</v>
      </c>
      <c r="AR32">
        <v>12.701519999999999</v>
      </c>
      <c r="AS32">
        <v>8.2541472000000002</v>
      </c>
      <c r="AT32">
        <v>0</v>
      </c>
      <c r="AU32">
        <v>0</v>
      </c>
      <c r="AV32">
        <v>2</v>
      </c>
      <c r="AW32">
        <v>0</v>
      </c>
      <c r="AX32">
        <v>0</v>
      </c>
      <c r="AY32">
        <v>0</v>
      </c>
      <c r="AZ32">
        <v>0</v>
      </c>
      <c r="BA32">
        <v>31.602780717089704</v>
      </c>
      <c r="BB32">
        <f t="shared" si="0"/>
        <v>971.66012086726482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2.0646781789638928</v>
      </c>
      <c r="J33">
        <v>9.7213622291021675</v>
      </c>
      <c r="K33">
        <v>9.4063865919399188</v>
      </c>
      <c r="L33">
        <v>578.48983069602741</v>
      </c>
      <c r="M33">
        <v>28.229854096520764</v>
      </c>
      <c r="N33">
        <v>17.778223690773064</v>
      </c>
      <c r="O33">
        <v>0</v>
      </c>
      <c r="P33">
        <v>31.2917004048583</v>
      </c>
      <c r="Q33">
        <v>3.3545411542100285</v>
      </c>
      <c r="R33">
        <v>13.008165124208475</v>
      </c>
      <c r="S33">
        <v>8.1017710207274138</v>
      </c>
      <c r="T33">
        <v>0</v>
      </c>
      <c r="U33">
        <v>64.243476995907102</v>
      </c>
      <c r="V33">
        <v>6.3625710014947678</v>
      </c>
      <c r="W33">
        <v>10.677295709198813</v>
      </c>
      <c r="X33">
        <v>45.255195938615529</v>
      </c>
      <c r="Y33">
        <v>0</v>
      </c>
      <c r="Z33">
        <v>2.0107058400000004</v>
      </c>
      <c r="AA33">
        <v>0</v>
      </c>
      <c r="AB33">
        <v>12.121704816000001</v>
      </c>
      <c r="AC33">
        <v>8.9164694943999994</v>
      </c>
      <c r="AD33">
        <v>11.185805279999999</v>
      </c>
      <c r="AE33">
        <v>15.167135380800001</v>
      </c>
      <c r="AF33">
        <v>5.7475000000000005</v>
      </c>
      <c r="AG33">
        <v>4.0630137599999996</v>
      </c>
      <c r="AH33">
        <v>43.057968720000005</v>
      </c>
      <c r="AI33">
        <v>15.231699600000001</v>
      </c>
      <c r="AJ33">
        <v>0</v>
      </c>
      <c r="AK33">
        <v>15.76665</v>
      </c>
      <c r="AL33">
        <v>0</v>
      </c>
      <c r="AM33">
        <v>0</v>
      </c>
      <c r="AN33">
        <v>0.68867999999999996</v>
      </c>
      <c r="AO33">
        <v>4.3295615999999999</v>
      </c>
      <c r="AP33">
        <v>2.5545701999999997</v>
      </c>
      <c r="AQ33">
        <v>4.7938400000000003</v>
      </c>
      <c r="AR33">
        <v>12.701519999999999</v>
      </c>
      <c r="AS33">
        <v>8.2541472000000002</v>
      </c>
      <c r="AT33">
        <v>0</v>
      </c>
      <c r="AU33">
        <v>0</v>
      </c>
      <c r="AV33">
        <v>2</v>
      </c>
      <c r="AW33">
        <v>0</v>
      </c>
      <c r="AX33">
        <v>0</v>
      </c>
      <c r="AY33">
        <v>0</v>
      </c>
      <c r="AZ33">
        <v>0</v>
      </c>
      <c r="BA33">
        <v>31.392144249278655</v>
      </c>
      <c r="BB33">
        <f t="shared" si="0"/>
        <v>965.18388047446876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2.0646781789638928</v>
      </c>
      <c r="J34">
        <v>9.7213622291021675</v>
      </c>
      <c r="K34">
        <v>9.4065694716202692</v>
      </c>
      <c r="L34">
        <v>578.48983069602741</v>
      </c>
      <c r="M34">
        <v>28.229854096520764</v>
      </c>
      <c r="N34">
        <v>17.778223690773064</v>
      </c>
      <c r="O34">
        <v>0</v>
      </c>
      <c r="P34">
        <v>31.2917004048583</v>
      </c>
      <c r="Q34">
        <v>3.3545411542100285</v>
      </c>
      <c r="R34">
        <v>13.008165124208475</v>
      </c>
      <c r="S34">
        <v>8.1017710207274138</v>
      </c>
      <c r="T34">
        <v>0</v>
      </c>
      <c r="U34">
        <v>64.243476995907102</v>
      </c>
      <c r="V34">
        <v>6.3625710014947678</v>
      </c>
      <c r="W34">
        <v>10.677295709198813</v>
      </c>
      <c r="X34">
        <v>45.255195938615529</v>
      </c>
      <c r="Y34">
        <v>0</v>
      </c>
      <c r="Z34">
        <v>2.0107058400000004</v>
      </c>
      <c r="AA34">
        <v>0</v>
      </c>
      <c r="AB34">
        <v>12.121704816000001</v>
      </c>
      <c r="AC34">
        <v>8.9164694943999994</v>
      </c>
      <c r="AD34">
        <v>11.185805279999999</v>
      </c>
      <c r="AE34">
        <v>15.167135380800001</v>
      </c>
      <c r="AF34">
        <v>5.7475000000000005</v>
      </c>
      <c r="AG34">
        <v>4.0630137599999996</v>
      </c>
      <c r="AH34">
        <v>43.057968720000005</v>
      </c>
      <c r="AI34">
        <v>15.231699600000001</v>
      </c>
      <c r="AJ34">
        <v>0</v>
      </c>
      <c r="AK34">
        <v>15.76665</v>
      </c>
      <c r="AL34">
        <v>0</v>
      </c>
      <c r="AM34">
        <v>0</v>
      </c>
      <c r="AN34">
        <v>0.68867999999999996</v>
      </c>
      <c r="AO34">
        <v>4.3295615999999999</v>
      </c>
      <c r="AP34">
        <v>2.5545701999999997</v>
      </c>
      <c r="AQ34">
        <v>4.7938400000000003</v>
      </c>
      <c r="AR34">
        <v>12.701519999999999</v>
      </c>
      <c r="AS34">
        <v>8.2541472000000002</v>
      </c>
      <c r="AT34">
        <v>0</v>
      </c>
      <c r="AU34">
        <v>0</v>
      </c>
      <c r="AV34">
        <v>2</v>
      </c>
      <c r="AW34">
        <v>0</v>
      </c>
      <c r="AX34">
        <v>0</v>
      </c>
      <c r="AY34">
        <v>0</v>
      </c>
      <c r="AZ34">
        <v>0</v>
      </c>
      <c r="BA34">
        <v>31.392150006016418</v>
      </c>
      <c r="BB34">
        <f t="shared" si="0"/>
        <v>965.18405759741131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2.0646781789638928</v>
      </c>
      <c r="J35">
        <v>9.7213622291021675</v>
      </c>
      <c r="K35">
        <v>9.4062539196255877</v>
      </c>
      <c r="L35">
        <v>578.48914504582729</v>
      </c>
      <c r="M35">
        <v>28.229854096520764</v>
      </c>
      <c r="N35">
        <v>17.781391020844467</v>
      </c>
      <c r="O35">
        <v>0</v>
      </c>
      <c r="P35">
        <v>31.2917004048583</v>
      </c>
      <c r="Q35">
        <v>3.3531998313659357</v>
      </c>
      <c r="R35">
        <v>13.006176291793315</v>
      </c>
      <c r="S35">
        <v>8.0969200279134679</v>
      </c>
      <c r="T35">
        <v>0</v>
      </c>
      <c r="U35">
        <v>64.243476995907102</v>
      </c>
      <c r="V35">
        <v>6.3598991119005346</v>
      </c>
      <c r="W35">
        <v>10.677295709198813</v>
      </c>
      <c r="X35">
        <v>45.255195938615529</v>
      </c>
      <c r="Y35">
        <v>0</v>
      </c>
      <c r="Z35">
        <v>2.0107058400000004</v>
      </c>
      <c r="AA35">
        <v>0</v>
      </c>
      <c r="AB35">
        <v>12.121704816000001</v>
      </c>
      <c r="AC35">
        <v>8.9164694943999994</v>
      </c>
      <c r="AD35">
        <v>11.185805279999999</v>
      </c>
      <c r="AE35">
        <v>15.167135380800001</v>
      </c>
      <c r="AF35">
        <v>5.7475000000000005</v>
      </c>
      <c r="AG35">
        <v>4.0630137599999996</v>
      </c>
      <c r="AH35">
        <v>43.057968720000005</v>
      </c>
      <c r="AI35">
        <v>15.231699600000001</v>
      </c>
      <c r="AJ35">
        <v>0</v>
      </c>
      <c r="AK35">
        <v>15.76665</v>
      </c>
      <c r="AL35">
        <v>0</v>
      </c>
      <c r="AM35">
        <v>1.6196330857142853</v>
      </c>
      <c r="AN35">
        <v>0.68867999999999996</v>
      </c>
      <c r="AO35">
        <v>4.3295615999999999</v>
      </c>
      <c r="AP35">
        <v>2.1615593999999998</v>
      </c>
      <c r="AQ35">
        <v>2.3969200000000002</v>
      </c>
      <c r="AR35">
        <v>12.701519999999999</v>
      </c>
      <c r="AS35">
        <v>8.2541472000000002</v>
      </c>
      <c r="AT35">
        <v>0</v>
      </c>
      <c r="AU35">
        <v>0</v>
      </c>
      <c r="AV35">
        <v>2</v>
      </c>
      <c r="AW35">
        <v>0</v>
      </c>
      <c r="AX35">
        <v>0</v>
      </c>
      <c r="AY35">
        <v>0</v>
      </c>
      <c r="AZ35">
        <v>0</v>
      </c>
      <c r="BA35">
        <v>31.355011768022731</v>
      </c>
      <c r="BB35">
        <f t="shared" si="0"/>
        <v>964.04221121132866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2.0646781789638928</v>
      </c>
      <c r="J36">
        <v>9.7213622291021675</v>
      </c>
      <c r="K36">
        <v>9.4062539196255877</v>
      </c>
      <c r="L36">
        <v>578.48914504582729</v>
      </c>
      <c r="M36">
        <v>28.229854096520764</v>
      </c>
      <c r="N36">
        <v>17.781391020844467</v>
      </c>
      <c r="O36">
        <v>0</v>
      </c>
      <c r="P36">
        <v>31.2917004048583</v>
      </c>
      <c r="Q36">
        <v>3.3531998313659357</v>
      </c>
      <c r="R36">
        <v>13.006176291793315</v>
      </c>
      <c r="S36">
        <v>8.0969200279134679</v>
      </c>
      <c r="T36">
        <v>0</v>
      </c>
      <c r="U36">
        <v>64.243476995907102</v>
      </c>
      <c r="V36">
        <v>6.3598991119005346</v>
      </c>
      <c r="W36">
        <v>10.677295709198813</v>
      </c>
      <c r="X36">
        <v>45.255195938615529</v>
      </c>
      <c r="Y36">
        <v>0</v>
      </c>
      <c r="Z36">
        <v>2.0107058400000004</v>
      </c>
      <c r="AA36">
        <v>0</v>
      </c>
      <c r="AB36">
        <v>12.121704816000001</v>
      </c>
      <c r="AC36">
        <v>8.9164694943999994</v>
      </c>
      <c r="AD36">
        <v>11.185805279999999</v>
      </c>
      <c r="AE36">
        <v>15.167135380800001</v>
      </c>
      <c r="AF36">
        <v>5.7475000000000005</v>
      </c>
      <c r="AG36">
        <v>4.0630137599999996</v>
      </c>
      <c r="AH36">
        <v>35.881640599999997</v>
      </c>
      <c r="AI36">
        <v>15.231699600000001</v>
      </c>
      <c r="AJ36">
        <v>0</v>
      </c>
      <c r="AK36">
        <v>15.76665</v>
      </c>
      <c r="AL36">
        <v>0</v>
      </c>
      <c r="AM36">
        <v>1.6196330857142853</v>
      </c>
      <c r="AN36">
        <v>0.68867999999999996</v>
      </c>
      <c r="AO36">
        <v>4.3295615999999999</v>
      </c>
      <c r="AP36">
        <v>2.1615593999999998</v>
      </c>
      <c r="AQ36">
        <v>2.3969200000000002</v>
      </c>
      <c r="AR36">
        <v>12.701519999999999</v>
      </c>
      <c r="AS36">
        <v>8.2541472000000002</v>
      </c>
      <c r="AT36">
        <v>0</v>
      </c>
      <c r="AU36">
        <v>0</v>
      </c>
      <c r="AV36">
        <v>2</v>
      </c>
      <c r="AW36">
        <v>0</v>
      </c>
      <c r="AX36">
        <v>0</v>
      </c>
      <c r="AY36">
        <v>0</v>
      </c>
      <c r="AZ36">
        <v>0</v>
      </c>
      <c r="BA36">
        <v>31.128957539622728</v>
      </c>
      <c r="BB36">
        <f t="shared" si="0"/>
        <v>957.09193731972857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2.0646781789638928</v>
      </c>
      <c r="J37">
        <v>9.7213622291021675</v>
      </c>
      <c r="K37">
        <v>9.4062539196255877</v>
      </c>
      <c r="L37">
        <v>578.48914504582729</v>
      </c>
      <c r="M37">
        <v>28.229854096520764</v>
      </c>
      <c r="N37">
        <v>17.781391020844467</v>
      </c>
      <c r="O37">
        <v>0</v>
      </c>
      <c r="P37">
        <v>31.2917004048583</v>
      </c>
      <c r="Q37">
        <v>3.3531998313659357</v>
      </c>
      <c r="R37">
        <v>13.006176291793315</v>
      </c>
      <c r="S37">
        <v>8.0969200279134679</v>
      </c>
      <c r="T37">
        <v>0</v>
      </c>
      <c r="U37">
        <v>64.243476995907102</v>
      </c>
      <c r="V37">
        <v>6.3598991119005346</v>
      </c>
      <c r="W37">
        <v>10.677295709198813</v>
      </c>
      <c r="X37">
        <v>45.255195938615529</v>
      </c>
      <c r="Y37">
        <v>0</v>
      </c>
      <c r="Z37">
        <v>2.0107058400000004</v>
      </c>
      <c r="AA37">
        <v>0</v>
      </c>
      <c r="AB37">
        <v>12.121704816000001</v>
      </c>
      <c r="AC37">
        <v>8.9164694943999994</v>
      </c>
      <c r="AD37">
        <v>11.185805279999999</v>
      </c>
      <c r="AE37">
        <v>15.167135380800001</v>
      </c>
      <c r="AF37">
        <v>5.7475000000000005</v>
      </c>
      <c r="AG37">
        <v>4.0630137599999996</v>
      </c>
      <c r="AH37">
        <v>35.881640599999997</v>
      </c>
      <c r="AI37">
        <v>15.231699600000001</v>
      </c>
      <c r="AJ37">
        <v>0</v>
      </c>
      <c r="AK37">
        <v>15.76665</v>
      </c>
      <c r="AL37">
        <v>0</v>
      </c>
      <c r="AM37">
        <v>1.6196330857142853</v>
      </c>
      <c r="AN37">
        <v>0.68867999999999996</v>
      </c>
      <c r="AO37">
        <v>4.3295615999999999</v>
      </c>
      <c r="AP37">
        <v>2.1615593999999998</v>
      </c>
      <c r="AQ37">
        <v>2.3969200000000002</v>
      </c>
      <c r="AR37">
        <v>12.701519999999999</v>
      </c>
      <c r="AS37">
        <v>8.2541472000000002</v>
      </c>
      <c r="AT37">
        <v>0</v>
      </c>
      <c r="AU37">
        <v>0</v>
      </c>
      <c r="AV37">
        <v>2</v>
      </c>
      <c r="AW37">
        <v>0</v>
      </c>
      <c r="AX37">
        <v>0</v>
      </c>
      <c r="AY37">
        <v>0</v>
      </c>
      <c r="AZ37">
        <v>0</v>
      </c>
      <c r="BA37">
        <v>31.128957539622728</v>
      </c>
      <c r="BB37">
        <f t="shared" si="0"/>
        <v>957.09193731972857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2.0646781789638928</v>
      </c>
      <c r="J38">
        <v>9.7213622291021675</v>
      </c>
      <c r="K38">
        <v>9.4062539196255877</v>
      </c>
      <c r="L38">
        <v>578.48914504582729</v>
      </c>
      <c r="M38">
        <v>28.229854096520764</v>
      </c>
      <c r="N38">
        <v>17.781391020844467</v>
      </c>
      <c r="O38">
        <v>0</v>
      </c>
      <c r="P38">
        <v>31.2917004048583</v>
      </c>
      <c r="Q38">
        <v>3.3531998313659357</v>
      </c>
      <c r="R38">
        <v>13.006176291793315</v>
      </c>
      <c r="S38">
        <v>8.0969200279134679</v>
      </c>
      <c r="T38">
        <v>0</v>
      </c>
      <c r="U38">
        <v>64.243476995907102</v>
      </c>
      <c r="V38">
        <v>6.3598991119005346</v>
      </c>
      <c r="W38">
        <v>10.677295709198813</v>
      </c>
      <c r="X38">
        <v>45.255195938615529</v>
      </c>
      <c r="Y38">
        <v>0</v>
      </c>
      <c r="Z38">
        <v>2.0107058400000004</v>
      </c>
      <c r="AA38">
        <v>0</v>
      </c>
      <c r="AB38">
        <v>12.121704816000001</v>
      </c>
      <c r="AC38">
        <v>8.9164694943999994</v>
      </c>
      <c r="AD38">
        <v>11.185805279999999</v>
      </c>
      <c r="AE38">
        <v>15.167135380800001</v>
      </c>
      <c r="AF38">
        <v>5.7475000000000005</v>
      </c>
      <c r="AG38">
        <v>4.0630137599999996</v>
      </c>
      <c r="AH38">
        <v>35.881640599999997</v>
      </c>
      <c r="AI38">
        <v>2.3433383999999995</v>
      </c>
      <c r="AJ38">
        <v>0</v>
      </c>
      <c r="AK38">
        <v>15.76665</v>
      </c>
      <c r="AL38">
        <v>0</v>
      </c>
      <c r="AM38">
        <v>1.6196330857142853</v>
      </c>
      <c r="AN38">
        <v>0.68867999999999996</v>
      </c>
      <c r="AO38">
        <v>4.3295615999999999</v>
      </c>
      <c r="AP38">
        <v>2.1615593999999998</v>
      </c>
      <c r="AQ38">
        <v>2.3969200000000002</v>
      </c>
      <c r="AR38">
        <v>12.701519999999999</v>
      </c>
      <c r="AS38">
        <v>8.2541472000000002</v>
      </c>
      <c r="AT38">
        <v>0</v>
      </c>
      <c r="AU38">
        <v>0</v>
      </c>
      <c r="AV38">
        <v>2</v>
      </c>
      <c r="AW38">
        <v>0</v>
      </c>
      <c r="AX38">
        <v>0</v>
      </c>
      <c r="AY38">
        <v>0</v>
      </c>
      <c r="AZ38">
        <v>0</v>
      </c>
      <c r="BA38">
        <v>30.722974315222725</v>
      </c>
      <c r="BB38">
        <f t="shared" si="0"/>
        <v>944.60955934412868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2.0646781789638928</v>
      </c>
      <c r="J39">
        <v>9.7213622291021675</v>
      </c>
      <c r="K39">
        <v>9.4063678293815673</v>
      </c>
      <c r="L39">
        <v>578.48983069602741</v>
      </c>
      <c r="M39">
        <v>28.229854096520764</v>
      </c>
      <c r="N39">
        <v>17.781391020844467</v>
      </c>
      <c r="O39">
        <v>0</v>
      </c>
      <c r="P39">
        <v>31.409455370650537</v>
      </c>
      <c r="Q39">
        <v>3.3545411542100285</v>
      </c>
      <c r="R39">
        <v>13.008165124208475</v>
      </c>
      <c r="S39">
        <v>8.1017710207274138</v>
      </c>
      <c r="T39">
        <v>0</v>
      </c>
      <c r="U39">
        <v>64.243476995907102</v>
      </c>
      <c r="V39">
        <v>6.3598991119005346</v>
      </c>
      <c r="W39">
        <v>10.677295709198813</v>
      </c>
      <c r="X39">
        <v>45.255195938615529</v>
      </c>
      <c r="Y39">
        <v>0</v>
      </c>
      <c r="Z39">
        <v>2.0107058400000004</v>
      </c>
      <c r="AA39">
        <v>0</v>
      </c>
      <c r="AB39">
        <v>12.121704816000001</v>
      </c>
      <c r="AC39">
        <v>5.9383226239999995</v>
      </c>
      <c r="AD39">
        <v>11.185805279999999</v>
      </c>
      <c r="AE39">
        <v>15.167135380800001</v>
      </c>
      <c r="AF39">
        <v>5.7475000000000005</v>
      </c>
      <c r="AG39">
        <v>4.0630137599999996</v>
      </c>
      <c r="AH39">
        <v>35.881640599999997</v>
      </c>
      <c r="AI39">
        <v>0.78111279999999994</v>
      </c>
      <c r="AJ39">
        <v>0</v>
      </c>
      <c r="AK39">
        <v>15.76665</v>
      </c>
      <c r="AL39">
        <v>0</v>
      </c>
      <c r="AM39">
        <v>1.6196330857142853</v>
      </c>
      <c r="AN39">
        <v>0.68867999999999996</v>
      </c>
      <c r="AO39">
        <v>4.3295615999999999</v>
      </c>
      <c r="AP39">
        <v>2.1615593999999998</v>
      </c>
      <c r="AQ39">
        <v>2.3969200000000002</v>
      </c>
      <c r="AR39">
        <v>11.854752</v>
      </c>
      <c r="AS39">
        <v>8.2541472000000002</v>
      </c>
      <c r="AT39">
        <v>0</v>
      </c>
      <c r="AU39">
        <v>0</v>
      </c>
      <c r="AV39">
        <v>2</v>
      </c>
      <c r="AW39">
        <v>0</v>
      </c>
      <c r="AX39">
        <v>0</v>
      </c>
      <c r="AY39">
        <v>0</v>
      </c>
      <c r="AZ39">
        <v>0</v>
      </c>
      <c r="BA39">
        <v>30.557271458032442</v>
      </c>
      <c r="BB39">
        <f t="shared" si="0"/>
        <v>939.51485740474038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2.0646781789638928</v>
      </c>
      <c r="J40">
        <v>9.7213622291021675</v>
      </c>
      <c r="K40">
        <v>9.4062627266732601</v>
      </c>
      <c r="L40">
        <v>578.48983069602741</v>
      </c>
      <c r="M40">
        <v>28.229854096520764</v>
      </c>
      <c r="N40">
        <v>17.781391020844467</v>
      </c>
      <c r="O40">
        <v>0</v>
      </c>
      <c r="P40">
        <v>31.409455370650537</v>
      </c>
      <c r="Q40">
        <v>3.3545411542100285</v>
      </c>
      <c r="R40">
        <v>13.008165124208475</v>
      </c>
      <c r="S40">
        <v>8.1017710207274138</v>
      </c>
      <c r="T40">
        <v>0</v>
      </c>
      <c r="U40">
        <v>64.243476995907102</v>
      </c>
      <c r="V40">
        <v>6.3625710014947678</v>
      </c>
      <c r="W40">
        <v>10.677295709198813</v>
      </c>
      <c r="X40">
        <v>45.255195938615529</v>
      </c>
      <c r="Y40">
        <v>0</v>
      </c>
      <c r="Z40">
        <v>2.0107058400000004</v>
      </c>
      <c r="AA40">
        <v>0</v>
      </c>
      <c r="AB40">
        <v>8.0811365439999996</v>
      </c>
      <c r="AC40">
        <v>5.9383226239999995</v>
      </c>
      <c r="AD40">
        <v>11.185805279999999</v>
      </c>
      <c r="AE40">
        <v>15.167135380800001</v>
      </c>
      <c r="AF40">
        <v>5.7475000000000005</v>
      </c>
      <c r="AG40">
        <v>4.0630137599999996</v>
      </c>
      <c r="AH40">
        <v>35.881640599999997</v>
      </c>
      <c r="AI40">
        <v>0</v>
      </c>
      <c r="AJ40">
        <v>0</v>
      </c>
      <c r="AK40">
        <v>15.76665</v>
      </c>
      <c r="AL40">
        <v>0</v>
      </c>
      <c r="AM40">
        <v>1.6196330857142853</v>
      </c>
      <c r="AN40">
        <v>0.68867999999999996</v>
      </c>
      <c r="AO40">
        <v>4.3295615999999999</v>
      </c>
      <c r="AP40">
        <v>2.1615593999999998</v>
      </c>
      <c r="AQ40">
        <v>2.3969200000000002</v>
      </c>
      <c r="AR40">
        <v>11.854752</v>
      </c>
      <c r="AS40">
        <v>8.2541472000000002</v>
      </c>
      <c r="AT40">
        <v>0</v>
      </c>
      <c r="AU40">
        <v>0</v>
      </c>
      <c r="AV40">
        <v>2</v>
      </c>
      <c r="AW40">
        <v>0</v>
      </c>
      <c r="AX40">
        <v>0</v>
      </c>
      <c r="AY40">
        <v>0</v>
      </c>
      <c r="AZ40">
        <v>0</v>
      </c>
      <c r="BA40">
        <v>30.40546949281114</v>
      </c>
      <c r="BB40">
        <f t="shared" si="0"/>
        <v>934.84754508484764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2.0646781789638928</v>
      </c>
      <c r="J41">
        <v>9.7213622291021675</v>
      </c>
      <c r="K41">
        <v>9.4062078982190513</v>
      </c>
      <c r="L41">
        <v>578.48983069602741</v>
      </c>
      <c r="M41">
        <v>28.229854096520764</v>
      </c>
      <c r="N41">
        <v>17.781391020844467</v>
      </c>
      <c r="O41">
        <v>0</v>
      </c>
      <c r="P41">
        <v>31.409455370650537</v>
      </c>
      <c r="Q41">
        <v>3.3545411542100285</v>
      </c>
      <c r="R41">
        <v>13.008165124208475</v>
      </c>
      <c r="S41">
        <v>8.1017710207274138</v>
      </c>
      <c r="T41">
        <v>0</v>
      </c>
      <c r="U41">
        <v>64.243476995907102</v>
      </c>
      <c r="V41">
        <v>6.3625710014947678</v>
      </c>
      <c r="W41">
        <v>10.677295709198813</v>
      </c>
      <c r="X41">
        <v>45.255195938615529</v>
      </c>
      <c r="Y41">
        <v>0</v>
      </c>
      <c r="Z41">
        <v>2.0107058400000004</v>
      </c>
      <c r="AA41">
        <v>0</v>
      </c>
      <c r="AB41">
        <v>8.0811365439999996</v>
      </c>
      <c r="AC41">
        <v>5.9383226239999995</v>
      </c>
      <c r="AD41">
        <v>11.185805279999999</v>
      </c>
      <c r="AE41">
        <v>15.167135380800001</v>
      </c>
      <c r="AF41">
        <v>5.7475000000000005</v>
      </c>
      <c r="AG41">
        <v>4.0630137599999996</v>
      </c>
      <c r="AH41">
        <v>35.881640599999997</v>
      </c>
      <c r="AI41">
        <v>0</v>
      </c>
      <c r="AJ41">
        <v>0</v>
      </c>
      <c r="AK41">
        <v>15.76665</v>
      </c>
      <c r="AL41">
        <v>0</v>
      </c>
      <c r="AM41">
        <v>1.6196330857142853</v>
      </c>
      <c r="AN41">
        <v>0.68867999999999996</v>
      </c>
      <c r="AO41">
        <v>4.3295615999999999</v>
      </c>
      <c r="AP41">
        <v>2.1615593999999998</v>
      </c>
      <c r="AQ41">
        <v>2.3969200000000002</v>
      </c>
      <c r="AR41">
        <v>11.854752</v>
      </c>
      <c r="AS41">
        <v>8.2541472000000002</v>
      </c>
      <c r="AT41">
        <v>0</v>
      </c>
      <c r="AU41">
        <v>0</v>
      </c>
      <c r="AV41">
        <v>2</v>
      </c>
      <c r="AW41">
        <v>0</v>
      </c>
      <c r="AX41">
        <v>0</v>
      </c>
      <c r="AY41">
        <v>0</v>
      </c>
      <c r="AZ41">
        <v>0</v>
      </c>
      <c r="BA41">
        <v>30.405467766307265</v>
      </c>
      <c r="BB41">
        <f t="shared" si="0"/>
        <v>934.84749198289728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2.0646781789638928</v>
      </c>
      <c r="J42">
        <v>9.7213622291021675</v>
      </c>
      <c r="K42">
        <v>9.4065547824822353</v>
      </c>
      <c r="L42">
        <v>578.48983069602741</v>
      </c>
      <c r="M42">
        <v>28.229854096520764</v>
      </c>
      <c r="N42">
        <v>17.781391020844467</v>
      </c>
      <c r="O42">
        <v>0</v>
      </c>
      <c r="P42">
        <v>31.409455370650537</v>
      </c>
      <c r="Q42">
        <v>3.3545411542100285</v>
      </c>
      <c r="R42">
        <v>13.008165124208475</v>
      </c>
      <c r="S42">
        <v>8.1017710207274138</v>
      </c>
      <c r="T42">
        <v>0</v>
      </c>
      <c r="U42">
        <v>64.243476995907102</v>
      </c>
      <c r="V42">
        <v>6.3625710014947678</v>
      </c>
      <c r="W42">
        <v>10.677295709198813</v>
      </c>
      <c r="X42">
        <v>45.255195938615529</v>
      </c>
      <c r="Y42">
        <v>0</v>
      </c>
      <c r="Z42">
        <v>2.0107058400000004</v>
      </c>
      <c r="AA42">
        <v>0</v>
      </c>
      <c r="AB42">
        <v>8.0811365439999996</v>
      </c>
      <c r="AC42">
        <v>5.9383226239999995</v>
      </c>
      <c r="AD42">
        <v>11.185805279999999</v>
      </c>
      <c r="AE42">
        <v>15.167135380800001</v>
      </c>
      <c r="AF42">
        <v>5.7475000000000005</v>
      </c>
      <c r="AG42">
        <v>4.0630137599999996</v>
      </c>
      <c r="AH42">
        <v>35.881640599999997</v>
      </c>
      <c r="AI42">
        <v>0</v>
      </c>
      <c r="AJ42">
        <v>0</v>
      </c>
      <c r="AK42">
        <v>15.76665</v>
      </c>
      <c r="AL42">
        <v>0</v>
      </c>
      <c r="AM42">
        <v>1.6196330857142853</v>
      </c>
      <c r="AN42">
        <v>0.68867999999999996</v>
      </c>
      <c r="AO42">
        <v>4.3295615999999999</v>
      </c>
      <c r="AP42">
        <v>2.1615593999999998</v>
      </c>
      <c r="AQ42">
        <v>2.3969200000000002</v>
      </c>
      <c r="AR42">
        <v>11.854752</v>
      </c>
      <c r="AS42">
        <v>8.2541472000000002</v>
      </c>
      <c r="AT42">
        <v>0</v>
      </c>
      <c r="AU42">
        <v>0</v>
      </c>
      <c r="AV42">
        <v>2</v>
      </c>
      <c r="AW42">
        <v>0</v>
      </c>
      <c r="AX42">
        <v>0</v>
      </c>
      <c r="AY42">
        <v>0</v>
      </c>
      <c r="AZ42">
        <v>0</v>
      </c>
      <c r="BA42">
        <v>30.405478693453976</v>
      </c>
      <c r="BB42">
        <f t="shared" si="0"/>
        <v>934.84782794001376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2.0646781789638928</v>
      </c>
      <c r="J43">
        <v>9.7213622291021675</v>
      </c>
      <c r="K43">
        <v>9.4065753797998344</v>
      </c>
      <c r="L43">
        <v>578.48983069602741</v>
      </c>
      <c r="M43">
        <v>28.229854096520764</v>
      </c>
      <c r="N43">
        <v>17.781391020844467</v>
      </c>
      <c r="O43">
        <v>0</v>
      </c>
      <c r="P43">
        <v>31.409455370650537</v>
      </c>
      <c r="Q43">
        <v>3.3545411542100285</v>
      </c>
      <c r="R43">
        <v>13.008165124208475</v>
      </c>
      <c r="S43">
        <v>8.1017710207274138</v>
      </c>
      <c r="T43">
        <v>0</v>
      </c>
      <c r="U43">
        <v>64.243476995907102</v>
      </c>
      <c r="V43">
        <v>6.3625710014947678</v>
      </c>
      <c r="W43">
        <v>10.677295709198813</v>
      </c>
      <c r="X43">
        <v>45.255195938615529</v>
      </c>
      <c r="Y43">
        <v>0</v>
      </c>
      <c r="Z43">
        <v>0</v>
      </c>
      <c r="AA43">
        <v>0</v>
      </c>
      <c r="AB43">
        <v>8.0811365439999996</v>
      </c>
      <c r="AC43">
        <v>5.9383226239999995</v>
      </c>
      <c r="AD43">
        <v>11.185805279999999</v>
      </c>
      <c r="AE43">
        <v>15.167135380800001</v>
      </c>
      <c r="AF43">
        <v>0</v>
      </c>
      <c r="AG43">
        <v>4.0630137599999996</v>
      </c>
      <c r="AH43">
        <v>35.881640599999997</v>
      </c>
      <c r="AI43">
        <v>0</v>
      </c>
      <c r="AJ43">
        <v>0</v>
      </c>
      <c r="AK43">
        <v>15.76665</v>
      </c>
      <c r="AL43">
        <v>0</v>
      </c>
      <c r="AM43">
        <v>1.6196330857142853</v>
      </c>
      <c r="AN43">
        <v>0.68867999999999996</v>
      </c>
      <c r="AO43">
        <v>4.3295615999999999</v>
      </c>
      <c r="AP43">
        <v>2.1615593999999998</v>
      </c>
      <c r="AQ43">
        <v>2.3969200000000002</v>
      </c>
      <c r="AR43">
        <v>11.854752</v>
      </c>
      <c r="AS43">
        <v>8.2541472000000002</v>
      </c>
      <c r="AT43">
        <v>0</v>
      </c>
      <c r="AU43">
        <v>0</v>
      </c>
      <c r="AV43">
        <v>6.4424778761061949</v>
      </c>
      <c r="AW43">
        <v>0</v>
      </c>
      <c r="AX43">
        <v>0</v>
      </c>
      <c r="AY43">
        <v>0</v>
      </c>
      <c r="AZ43">
        <v>0</v>
      </c>
      <c r="BA43">
        <v>30.301033819634139</v>
      </c>
      <c r="BB43">
        <f t="shared" si="0"/>
        <v>931.63656544725745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2.0646781789638928</v>
      </c>
      <c r="J44">
        <v>9.7213622291021675</v>
      </c>
      <c r="K44">
        <v>9.4062175369476684</v>
      </c>
      <c r="L44">
        <v>578.48983069602741</v>
      </c>
      <c r="M44">
        <v>28.229854096520764</v>
      </c>
      <c r="N44">
        <v>17.781391020844467</v>
      </c>
      <c r="O44">
        <v>0</v>
      </c>
      <c r="P44">
        <v>31.409455370650537</v>
      </c>
      <c r="Q44">
        <v>3.3545411542100285</v>
      </c>
      <c r="R44">
        <v>13.008165124208475</v>
      </c>
      <c r="S44">
        <v>8.1017710207274138</v>
      </c>
      <c r="T44">
        <v>0</v>
      </c>
      <c r="U44">
        <v>64.243476995907102</v>
      </c>
      <c r="V44">
        <v>6.3625710014947678</v>
      </c>
      <c r="W44">
        <v>10.677295709198813</v>
      </c>
      <c r="X44">
        <v>45.255195938615529</v>
      </c>
      <c r="Y44">
        <v>0</v>
      </c>
      <c r="Z44">
        <v>0</v>
      </c>
      <c r="AA44">
        <v>0</v>
      </c>
      <c r="AB44">
        <v>8.0811365439999996</v>
      </c>
      <c r="AC44">
        <v>5.9383226239999995</v>
      </c>
      <c r="AD44">
        <v>11.185805279999999</v>
      </c>
      <c r="AE44">
        <v>15.167135380800001</v>
      </c>
      <c r="AF44">
        <v>0</v>
      </c>
      <c r="AG44">
        <v>4.0630137599999996</v>
      </c>
      <c r="AH44">
        <v>35.881640599999997</v>
      </c>
      <c r="AI44">
        <v>0</v>
      </c>
      <c r="AJ44">
        <v>0</v>
      </c>
      <c r="AK44">
        <v>15.76665</v>
      </c>
      <c r="AL44">
        <v>0</v>
      </c>
      <c r="AM44">
        <v>1.6196330857142853</v>
      </c>
      <c r="AN44">
        <v>0.68867999999999996</v>
      </c>
      <c r="AO44">
        <v>4.3295615999999999</v>
      </c>
      <c r="AP44">
        <v>2.1615593999999998</v>
      </c>
      <c r="AQ44">
        <v>2.3969200000000002</v>
      </c>
      <c r="AR44">
        <v>11.854752</v>
      </c>
      <c r="AS44">
        <v>8.2541472000000002</v>
      </c>
      <c r="AT44">
        <v>0</v>
      </c>
      <c r="AU44">
        <v>0</v>
      </c>
      <c r="AV44">
        <v>6.4424778761061949</v>
      </c>
      <c r="AW44">
        <v>0</v>
      </c>
      <c r="AX44">
        <v>0</v>
      </c>
      <c r="AY44">
        <v>0</v>
      </c>
      <c r="AZ44">
        <v>0</v>
      </c>
      <c r="BA44">
        <v>30.301022547930604</v>
      </c>
      <c r="BB44">
        <f t="shared" si="0"/>
        <v>931.63621887610873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2.0646781789638928</v>
      </c>
      <c r="J45">
        <v>9.7213622291021675</v>
      </c>
      <c r="K45">
        <v>9.4064925975699545</v>
      </c>
      <c r="L45">
        <v>578.48983069602741</v>
      </c>
      <c r="M45">
        <v>28.229854096520764</v>
      </c>
      <c r="N45">
        <v>17.781391020844467</v>
      </c>
      <c r="O45">
        <v>0</v>
      </c>
      <c r="P45">
        <v>31.409455370650537</v>
      </c>
      <c r="Q45">
        <v>3.3545411542100285</v>
      </c>
      <c r="R45">
        <v>13.008165124208475</v>
      </c>
      <c r="S45">
        <v>8.1017710207274138</v>
      </c>
      <c r="T45">
        <v>0</v>
      </c>
      <c r="U45">
        <v>64.243476995907102</v>
      </c>
      <c r="V45">
        <v>6.3625710014947678</v>
      </c>
      <c r="W45">
        <v>10.677295709198813</v>
      </c>
      <c r="X45">
        <v>45.255195938615529</v>
      </c>
      <c r="Y45">
        <v>0</v>
      </c>
      <c r="Z45">
        <v>0</v>
      </c>
      <c r="AA45">
        <v>0</v>
      </c>
      <c r="AB45">
        <v>8.0811365439999996</v>
      </c>
      <c r="AC45">
        <v>5.9383226239999995</v>
      </c>
      <c r="AD45">
        <v>11.185805279999999</v>
      </c>
      <c r="AE45">
        <v>15.167135380800001</v>
      </c>
      <c r="AF45">
        <v>0</v>
      </c>
      <c r="AG45">
        <v>4.0630137599999996</v>
      </c>
      <c r="AH45">
        <v>35.881640599999997</v>
      </c>
      <c r="AI45">
        <v>0</v>
      </c>
      <c r="AJ45">
        <v>0</v>
      </c>
      <c r="AK45">
        <v>15.76665</v>
      </c>
      <c r="AL45">
        <v>0</v>
      </c>
      <c r="AM45">
        <v>1.6196330857142853</v>
      </c>
      <c r="AN45">
        <v>0.68867999999999996</v>
      </c>
      <c r="AO45">
        <v>4.3295615999999999</v>
      </c>
      <c r="AP45">
        <v>2.1615593999999998</v>
      </c>
      <c r="AQ45">
        <v>2.3969200000000002</v>
      </c>
      <c r="AR45">
        <v>11.854752</v>
      </c>
      <c r="AS45">
        <v>10.11133032</v>
      </c>
      <c r="AT45">
        <v>0</v>
      </c>
      <c r="AU45">
        <v>0</v>
      </c>
      <c r="AV45">
        <v>6.4424778761061949</v>
      </c>
      <c r="AW45">
        <v>0</v>
      </c>
      <c r="AX45">
        <v>0</v>
      </c>
      <c r="AY45">
        <v>0</v>
      </c>
      <c r="AZ45">
        <v>0</v>
      </c>
      <c r="BA45">
        <v>30.359532450080959</v>
      </c>
      <c r="BB45">
        <f t="shared" si="0"/>
        <v>933.43516715458077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2.0646781789638928</v>
      </c>
      <c r="J46">
        <v>9.7213622291021675</v>
      </c>
      <c r="K46">
        <v>9.4062673353044257</v>
      </c>
      <c r="L46">
        <v>578.48983069602741</v>
      </c>
      <c r="M46">
        <v>28.229854096520764</v>
      </c>
      <c r="N46">
        <v>17.781391020844467</v>
      </c>
      <c r="O46">
        <v>0</v>
      </c>
      <c r="P46">
        <v>31.409455370650537</v>
      </c>
      <c r="Q46">
        <v>3.3545411542100285</v>
      </c>
      <c r="R46">
        <v>13.008165124208475</v>
      </c>
      <c r="S46">
        <v>8.1017710207274138</v>
      </c>
      <c r="T46">
        <v>0</v>
      </c>
      <c r="U46">
        <v>64.243476995907102</v>
      </c>
      <c r="V46">
        <v>6.3625710014947678</v>
      </c>
      <c r="W46">
        <v>10.677295709198813</v>
      </c>
      <c r="X46">
        <v>45.255195938615529</v>
      </c>
      <c r="Y46">
        <v>0</v>
      </c>
      <c r="Z46">
        <v>0</v>
      </c>
      <c r="AA46">
        <v>0</v>
      </c>
      <c r="AB46">
        <v>8.0811365439999996</v>
      </c>
      <c r="AC46">
        <v>5.9383226239999995</v>
      </c>
      <c r="AD46">
        <v>11.185805279999999</v>
      </c>
      <c r="AE46">
        <v>15.167135380800001</v>
      </c>
      <c r="AF46">
        <v>0</v>
      </c>
      <c r="AG46">
        <v>4.0630137599999996</v>
      </c>
      <c r="AH46">
        <v>35.881640599999997</v>
      </c>
      <c r="AI46">
        <v>0</v>
      </c>
      <c r="AJ46">
        <v>0</v>
      </c>
      <c r="AK46">
        <v>15.76665</v>
      </c>
      <c r="AL46">
        <v>0</v>
      </c>
      <c r="AM46">
        <v>1.6196330857142853</v>
      </c>
      <c r="AN46">
        <v>0.68867999999999996</v>
      </c>
      <c r="AO46">
        <v>4.3295615999999999</v>
      </c>
      <c r="AP46">
        <v>2.1615593999999998</v>
      </c>
      <c r="AQ46">
        <v>2.3969200000000002</v>
      </c>
      <c r="AR46">
        <v>16.4272992</v>
      </c>
      <c r="AS46">
        <v>10.11133032</v>
      </c>
      <c r="AT46">
        <v>0</v>
      </c>
      <c r="AU46">
        <v>0</v>
      </c>
      <c r="AV46">
        <v>6.4424778761061949</v>
      </c>
      <c r="AW46">
        <v>0</v>
      </c>
      <c r="AX46">
        <v>0</v>
      </c>
      <c r="AY46">
        <v>0</v>
      </c>
      <c r="AZ46">
        <v>0</v>
      </c>
      <c r="BA46">
        <v>30.503560591344378</v>
      </c>
      <c r="BB46">
        <f t="shared" si="0"/>
        <v>937.86346095105182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2.0646781789638928</v>
      </c>
      <c r="J47">
        <v>9.7213622291021675</v>
      </c>
      <c r="K47">
        <v>9.4064545023229851</v>
      </c>
      <c r="L47">
        <v>578.48983069602741</v>
      </c>
      <c r="M47">
        <v>28.229854096520764</v>
      </c>
      <c r="N47">
        <v>17.781391020844467</v>
      </c>
      <c r="O47">
        <v>0</v>
      </c>
      <c r="P47">
        <v>31.409455370650537</v>
      </c>
      <c r="Q47">
        <v>3.3545411542100285</v>
      </c>
      <c r="R47">
        <v>13.008165124208475</v>
      </c>
      <c r="S47">
        <v>8.1017710207274138</v>
      </c>
      <c r="T47">
        <v>0</v>
      </c>
      <c r="U47">
        <v>64.243476995907102</v>
      </c>
      <c r="V47">
        <v>6.3625710014947678</v>
      </c>
      <c r="W47">
        <v>10.677295709198813</v>
      </c>
      <c r="X47">
        <v>45.255195938615529</v>
      </c>
      <c r="Y47">
        <v>0</v>
      </c>
      <c r="Z47">
        <v>0</v>
      </c>
      <c r="AA47">
        <v>0</v>
      </c>
      <c r="AB47">
        <v>8.0811365439999996</v>
      </c>
      <c r="AC47">
        <v>5.9383226239999995</v>
      </c>
      <c r="AD47">
        <v>11.185805279999999</v>
      </c>
      <c r="AE47">
        <v>15.167135380800001</v>
      </c>
      <c r="AF47">
        <v>0</v>
      </c>
      <c r="AG47">
        <v>4.0630137599999996</v>
      </c>
      <c r="AH47">
        <v>35.881640599999997</v>
      </c>
      <c r="AI47">
        <v>0</v>
      </c>
      <c r="AJ47">
        <v>0</v>
      </c>
      <c r="AK47">
        <v>15.76665</v>
      </c>
      <c r="AL47">
        <v>0</v>
      </c>
      <c r="AM47">
        <v>1.6196330857142853</v>
      </c>
      <c r="AN47">
        <v>0.68867999999999996</v>
      </c>
      <c r="AO47">
        <v>4.3295615999999999</v>
      </c>
      <c r="AP47">
        <v>2.1615593999999998</v>
      </c>
      <c r="AQ47">
        <v>2.3969200000000002</v>
      </c>
      <c r="AR47">
        <v>16.4272992</v>
      </c>
      <c r="AS47">
        <v>10.11133032</v>
      </c>
      <c r="AT47">
        <v>0</v>
      </c>
      <c r="AU47">
        <v>0</v>
      </c>
      <c r="AV47">
        <v>6.4424778761061949</v>
      </c>
      <c r="AW47">
        <v>0</v>
      </c>
      <c r="AX47">
        <v>0</v>
      </c>
      <c r="AY47">
        <v>0</v>
      </c>
      <c r="AZ47">
        <v>0</v>
      </c>
      <c r="BA47">
        <v>30.503566490507158</v>
      </c>
      <c r="BB47">
        <f t="shared" si="0"/>
        <v>937.86364221890756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2.0646781789638928</v>
      </c>
      <c r="J48">
        <v>9.7213622291021675</v>
      </c>
      <c r="K48">
        <v>9.4064708035166653</v>
      </c>
      <c r="L48">
        <v>578.48983069602741</v>
      </c>
      <c r="M48">
        <v>28.229854096520764</v>
      </c>
      <c r="N48">
        <v>17.781391020844467</v>
      </c>
      <c r="O48">
        <v>0</v>
      </c>
      <c r="P48">
        <v>31.409455370650537</v>
      </c>
      <c r="Q48">
        <v>3.3545411542100285</v>
      </c>
      <c r="R48">
        <v>13.008165124208475</v>
      </c>
      <c r="S48">
        <v>8.1017710207274138</v>
      </c>
      <c r="T48">
        <v>0</v>
      </c>
      <c r="U48">
        <v>64.243476995907102</v>
      </c>
      <c r="V48">
        <v>6.3625710014947678</v>
      </c>
      <c r="W48">
        <v>10.677295709198813</v>
      </c>
      <c r="X48">
        <v>45.255195938615529</v>
      </c>
      <c r="Y48">
        <v>0</v>
      </c>
      <c r="Z48">
        <v>0</v>
      </c>
      <c r="AA48">
        <v>0</v>
      </c>
      <c r="AB48">
        <v>8.0811365439999996</v>
      </c>
      <c r="AC48">
        <v>5.9383226239999995</v>
      </c>
      <c r="AD48">
        <v>11.185805279999999</v>
      </c>
      <c r="AE48">
        <v>15.167135380800001</v>
      </c>
      <c r="AF48">
        <v>0</v>
      </c>
      <c r="AG48">
        <v>4.0630137599999996</v>
      </c>
      <c r="AH48">
        <v>35.881640599999997</v>
      </c>
      <c r="AI48">
        <v>0</v>
      </c>
      <c r="AJ48">
        <v>0</v>
      </c>
      <c r="AK48">
        <v>15.76665</v>
      </c>
      <c r="AL48">
        <v>0</v>
      </c>
      <c r="AM48">
        <v>1.6196330857142853</v>
      </c>
      <c r="AN48">
        <v>0.68867999999999996</v>
      </c>
      <c r="AO48">
        <v>4.3295615999999999</v>
      </c>
      <c r="AP48">
        <v>2.1615593999999998</v>
      </c>
      <c r="AQ48">
        <v>2.3969200000000002</v>
      </c>
      <c r="AR48">
        <v>16.4272992</v>
      </c>
      <c r="AS48">
        <v>10.11133032</v>
      </c>
      <c r="AT48">
        <v>0</v>
      </c>
      <c r="AU48">
        <v>0</v>
      </c>
      <c r="AV48">
        <v>6.4424778761061949</v>
      </c>
      <c r="AW48">
        <v>0</v>
      </c>
      <c r="AX48">
        <v>0</v>
      </c>
      <c r="AY48">
        <v>0</v>
      </c>
      <c r="AZ48">
        <v>0</v>
      </c>
      <c r="BA48">
        <v>30.503567004088968</v>
      </c>
      <c r="BB48">
        <f t="shared" si="0"/>
        <v>937.86365800651947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3.3675400565504239</v>
      </c>
      <c r="J49">
        <v>9.7213622291021675</v>
      </c>
      <c r="K49">
        <v>9.4063887563219755</v>
      </c>
      <c r="L49">
        <v>578.48983069602741</v>
      </c>
      <c r="M49">
        <v>28.229854096520764</v>
      </c>
      <c r="N49">
        <v>17.781391020844467</v>
      </c>
      <c r="O49">
        <v>0</v>
      </c>
      <c r="P49">
        <v>31.409455370650537</v>
      </c>
      <c r="Q49">
        <v>3.3545411542100285</v>
      </c>
      <c r="R49">
        <v>13.008165124208475</v>
      </c>
      <c r="S49">
        <v>8.1017710207274138</v>
      </c>
      <c r="T49">
        <v>0</v>
      </c>
      <c r="U49">
        <v>64.243476995907102</v>
      </c>
      <c r="V49">
        <v>6.3625710014947678</v>
      </c>
      <c r="W49">
        <v>10.677295709198813</v>
      </c>
      <c r="X49">
        <v>45.255195938615529</v>
      </c>
      <c r="Y49">
        <v>0</v>
      </c>
      <c r="Z49">
        <v>0</v>
      </c>
      <c r="AA49">
        <v>0</v>
      </c>
      <c r="AB49">
        <v>8.0811365439999996</v>
      </c>
      <c r="AC49">
        <v>5.9383226239999995</v>
      </c>
      <c r="AD49">
        <v>11.185805279999999</v>
      </c>
      <c r="AE49">
        <v>15.167135380800001</v>
      </c>
      <c r="AF49">
        <v>0</v>
      </c>
      <c r="AG49">
        <v>4.0630137599999996</v>
      </c>
      <c r="AH49">
        <v>35.881640599999997</v>
      </c>
      <c r="AI49">
        <v>0</v>
      </c>
      <c r="AJ49">
        <v>0</v>
      </c>
      <c r="AK49">
        <v>15.76665</v>
      </c>
      <c r="AL49">
        <v>0</v>
      </c>
      <c r="AM49">
        <v>1.6196330857142853</v>
      </c>
      <c r="AN49">
        <v>0.68867999999999996</v>
      </c>
      <c r="AO49">
        <v>4.3295615999999999</v>
      </c>
      <c r="AP49">
        <v>3.7336025999999998</v>
      </c>
      <c r="AQ49">
        <v>2.3969200000000002</v>
      </c>
      <c r="AR49">
        <v>16.4272992</v>
      </c>
      <c r="AS49">
        <v>10.11133032</v>
      </c>
      <c r="AT49">
        <v>0</v>
      </c>
      <c r="AU49">
        <v>0</v>
      </c>
      <c r="AV49">
        <v>6.1202017589239519</v>
      </c>
      <c r="AW49">
        <v>0</v>
      </c>
      <c r="AX49">
        <v>0</v>
      </c>
      <c r="AY49">
        <v>0</v>
      </c>
      <c r="AZ49">
        <v>0</v>
      </c>
      <c r="BA49">
        <v>30.583972238428149</v>
      </c>
      <c r="BB49">
        <f t="shared" si="0"/>
        <v>940.33579968538993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3.3675400565504239</v>
      </c>
      <c r="J50">
        <v>9.7213622291021675</v>
      </c>
      <c r="K50">
        <v>9.4063887563219755</v>
      </c>
      <c r="L50">
        <v>578.48983069602741</v>
      </c>
      <c r="M50">
        <v>28.229854096520764</v>
      </c>
      <c r="N50">
        <v>17.781391020844467</v>
      </c>
      <c r="O50">
        <v>0</v>
      </c>
      <c r="P50">
        <v>31.409455370650537</v>
      </c>
      <c r="Q50">
        <v>3.3545411542100285</v>
      </c>
      <c r="R50">
        <v>13.008165124208475</v>
      </c>
      <c r="S50">
        <v>8.1017710207274138</v>
      </c>
      <c r="T50">
        <v>0</v>
      </c>
      <c r="U50">
        <v>64.243476995907102</v>
      </c>
      <c r="V50">
        <v>6.3625710014947678</v>
      </c>
      <c r="W50">
        <v>10.677295709198813</v>
      </c>
      <c r="X50">
        <v>45.255195938615529</v>
      </c>
      <c r="Y50">
        <v>0</v>
      </c>
      <c r="Z50">
        <v>0</v>
      </c>
      <c r="AA50">
        <v>0</v>
      </c>
      <c r="AB50">
        <v>8.0811365439999996</v>
      </c>
      <c r="AC50">
        <v>5.9383226239999995</v>
      </c>
      <c r="AD50">
        <v>11.185805279999999</v>
      </c>
      <c r="AE50">
        <v>15.167135380800001</v>
      </c>
      <c r="AF50">
        <v>0</v>
      </c>
      <c r="AG50">
        <v>4.0630137599999996</v>
      </c>
      <c r="AH50">
        <v>35.881640599999997</v>
      </c>
      <c r="AI50">
        <v>0</v>
      </c>
      <c r="AJ50">
        <v>0</v>
      </c>
      <c r="AK50">
        <v>15.76665</v>
      </c>
      <c r="AL50">
        <v>0</v>
      </c>
      <c r="AM50">
        <v>1.6196330857142853</v>
      </c>
      <c r="AN50">
        <v>0.68867999999999996</v>
      </c>
      <c r="AO50">
        <v>4.3295615999999999</v>
      </c>
      <c r="AP50">
        <v>3.7336025999999998</v>
      </c>
      <c r="AQ50">
        <v>2.3969200000000002</v>
      </c>
      <c r="AR50">
        <v>11.1773376</v>
      </c>
      <c r="AS50">
        <v>10.11133032</v>
      </c>
      <c r="AT50">
        <v>0</v>
      </c>
      <c r="AU50">
        <v>0</v>
      </c>
      <c r="AV50">
        <v>6.1202017589239519</v>
      </c>
      <c r="AW50">
        <v>0</v>
      </c>
      <c r="AX50">
        <v>0</v>
      </c>
      <c r="AY50">
        <v>0</v>
      </c>
      <c r="AZ50">
        <v>0</v>
      </c>
      <c r="BA50">
        <v>30.418598448028149</v>
      </c>
      <c r="BB50">
        <f t="shared" si="0"/>
        <v>935.25121187578998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3.3675400565504239</v>
      </c>
      <c r="J51">
        <v>9.7213622291021675</v>
      </c>
      <c r="K51">
        <v>9.4063887563219755</v>
      </c>
      <c r="L51">
        <v>578.48983069602741</v>
      </c>
      <c r="M51">
        <v>28.229854096520764</v>
      </c>
      <c r="N51">
        <v>17.781391020844467</v>
      </c>
      <c r="O51">
        <v>0</v>
      </c>
      <c r="P51">
        <v>31.409455370650537</v>
      </c>
      <c r="Q51">
        <v>3.3545411542100285</v>
      </c>
      <c r="R51">
        <v>13.008165124208475</v>
      </c>
      <c r="S51">
        <v>8.1017710207274138</v>
      </c>
      <c r="T51">
        <v>0</v>
      </c>
      <c r="U51">
        <v>64.243476995907102</v>
      </c>
      <c r="V51">
        <v>6.3625710014947678</v>
      </c>
      <c r="W51">
        <v>10.677295709198813</v>
      </c>
      <c r="X51">
        <v>45.255195938615529</v>
      </c>
      <c r="Y51">
        <v>0</v>
      </c>
      <c r="Z51">
        <v>0</v>
      </c>
      <c r="AA51">
        <v>0</v>
      </c>
      <c r="AB51">
        <v>8.0811365439999996</v>
      </c>
      <c r="AC51">
        <v>5.9383226239999995</v>
      </c>
      <c r="AD51">
        <v>11.185805279999999</v>
      </c>
      <c r="AE51">
        <v>15.167135380800001</v>
      </c>
      <c r="AF51">
        <v>0</v>
      </c>
      <c r="AG51">
        <v>4.0630137599999996</v>
      </c>
      <c r="AH51">
        <v>43.057968720000005</v>
      </c>
      <c r="AI51">
        <v>0</v>
      </c>
      <c r="AJ51">
        <v>0</v>
      </c>
      <c r="AK51">
        <v>15.76665</v>
      </c>
      <c r="AL51">
        <v>0</v>
      </c>
      <c r="AM51">
        <v>1.6196330857142853</v>
      </c>
      <c r="AN51">
        <v>0.68867999999999996</v>
      </c>
      <c r="AO51">
        <v>4.3295615999999999</v>
      </c>
      <c r="AP51">
        <v>3.7336025999999998</v>
      </c>
      <c r="AQ51">
        <v>2.3969200000000002</v>
      </c>
      <c r="AR51">
        <v>11.1773376</v>
      </c>
      <c r="AS51">
        <v>8.2541472000000002</v>
      </c>
      <c r="AT51">
        <v>0</v>
      </c>
      <c r="AU51">
        <v>0</v>
      </c>
      <c r="AV51">
        <v>6.1202017589239519</v>
      </c>
      <c r="AW51">
        <v>0</v>
      </c>
      <c r="AX51">
        <v>0</v>
      </c>
      <c r="AY51">
        <v>0</v>
      </c>
      <c r="AZ51">
        <v>0</v>
      </c>
      <c r="BA51">
        <v>30.58615143882815</v>
      </c>
      <c r="BB51">
        <f t="shared" si="0"/>
        <v>940.40280388499002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3.3675400565504239</v>
      </c>
      <c r="J52">
        <v>9.7213622291021675</v>
      </c>
      <c r="K52">
        <v>9.4063887563219755</v>
      </c>
      <c r="L52">
        <v>578.48983069602741</v>
      </c>
      <c r="M52">
        <v>28.229854096520764</v>
      </c>
      <c r="N52">
        <v>17.781391020844467</v>
      </c>
      <c r="O52">
        <v>0</v>
      </c>
      <c r="P52">
        <v>31.409455370650537</v>
      </c>
      <c r="Q52">
        <v>3.3545411542100285</v>
      </c>
      <c r="R52">
        <v>13.008165124208475</v>
      </c>
      <c r="S52">
        <v>8.1017710207274138</v>
      </c>
      <c r="T52">
        <v>0</v>
      </c>
      <c r="U52">
        <v>64.243476995907102</v>
      </c>
      <c r="V52">
        <v>6.3625710014947678</v>
      </c>
      <c r="W52">
        <v>10.239719900959454</v>
      </c>
      <c r="X52">
        <v>45.255195938615529</v>
      </c>
      <c r="Y52">
        <v>0</v>
      </c>
      <c r="Z52">
        <v>0</v>
      </c>
      <c r="AA52">
        <v>0</v>
      </c>
      <c r="AB52">
        <v>8.0811365439999996</v>
      </c>
      <c r="AC52">
        <v>5.9383226239999995</v>
      </c>
      <c r="AD52">
        <v>11.185805279999999</v>
      </c>
      <c r="AE52">
        <v>15.167135380800001</v>
      </c>
      <c r="AF52">
        <v>0</v>
      </c>
      <c r="AG52">
        <v>4.0630137599999996</v>
      </c>
      <c r="AH52">
        <v>43.057968720000005</v>
      </c>
      <c r="AI52">
        <v>0</v>
      </c>
      <c r="AJ52">
        <v>0</v>
      </c>
      <c r="AK52">
        <v>15.76665</v>
      </c>
      <c r="AL52">
        <v>0</v>
      </c>
      <c r="AM52">
        <v>1.6196330857142853</v>
      </c>
      <c r="AN52">
        <v>0.68867999999999996</v>
      </c>
      <c r="AO52">
        <v>4.3295615999999999</v>
      </c>
      <c r="AP52">
        <v>2.1615593999999998</v>
      </c>
      <c r="AQ52">
        <v>2.3969200000000002</v>
      </c>
      <c r="AR52">
        <v>11.1773376</v>
      </c>
      <c r="AS52">
        <v>8.2541472000000002</v>
      </c>
      <c r="AT52">
        <v>0</v>
      </c>
      <c r="AU52">
        <v>0</v>
      </c>
      <c r="AV52">
        <v>6.1202017589239519</v>
      </c>
      <c r="AW52">
        <v>0</v>
      </c>
      <c r="AX52">
        <v>0</v>
      </c>
      <c r="AY52">
        <v>0</v>
      </c>
      <c r="AZ52">
        <v>0</v>
      </c>
      <c r="BA52">
        <v>30.522848674735304</v>
      </c>
      <c r="BB52">
        <f t="shared" si="0"/>
        <v>938.45648764084342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3.3675400565504239</v>
      </c>
      <c r="J53">
        <v>9.7213622291021675</v>
      </c>
      <c r="K53">
        <v>9.4063887563219755</v>
      </c>
      <c r="L53">
        <v>578.48983069602741</v>
      </c>
      <c r="M53">
        <v>28.229854096520764</v>
      </c>
      <c r="N53">
        <v>17.781391020844467</v>
      </c>
      <c r="O53">
        <v>0</v>
      </c>
      <c r="P53">
        <v>31.409455370650537</v>
      </c>
      <c r="Q53">
        <v>3.3545411542100285</v>
      </c>
      <c r="R53">
        <v>13.008165124208475</v>
      </c>
      <c r="S53">
        <v>8.1017710207274138</v>
      </c>
      <c r="T53">
        <v>0</v>
      </c>
      <c r="U53">
        <v>64.243476995907102</v>
      </c>
      <c r="V53">
        <v>6.3625710014947678</v>
      </c>
      <c r="W53">
        <v>10.239719900959454</v>
      </c>
      <c r="X53">
        <v>45.255195938615529</v>
      </c>
      <c r="Y53">
        <v>0</v>
      </c>
      <c r="Z53">
        <v>0</v>
      </c>
      <c r="AA53">
        <v>0</v>
      </c>
      <c r="AB53">
        <v>8.0811365439999996</v>
      </c>
      <c r="AC53">
        <v>5.9383226239999995</v>
      </c>
      <c r="AD53">
        <v>11.185805279999999</v>
      </c>
      <c r="AE53">
        <v>15.167135380800001</v>
      </c>
      <c r="AF53">
        <v>0</v>
      </c>
      <c r="AG53">
        <v>4.0630137599999996</v>
      </c>
      <c r="AH53">
        <v>43.057968720000005</v>
      </c>
      <c r="AI53">
        <v>0</v>
      </c>
      <c r="AJ53">
        <v>0</v>
      </c>
      <c r="AK53">
        <v>15.76665</v>
      </c>
      <c r="AL53">
        <v>0</v>
      </c>
      <c r="AM53">
        <v>1.6196330857142853</v>
      </c>
      <c r="AN53">
        <v>0.68867999999999996</v>
      </c>
      <c r="AO53">
        <v>4.3295615999999999</v>
      </c>
      <c r="AP53">
        <v>2.1615593999999998</v>
      </c>
      <c r="AQ53">
        <v>2.3969200000000002</v>
      </c>
      <c r="AR53">
        <v>11.1773376</v>
      </c>
      <c r="AS53">
        <v>8.2541472000000002</v>
      </c>
      <c r="AT53">
        <v>0</v>
      </c>
      <c r="AU53">
        <v>0</v>
      </c>
      <c r="AV53">
        <v>5.1525507068223728</v>
      </c>
      <c r="AW53">
        <v>0</v>
      </c>
      <c r="AX53">
        <v>0</v>
      </c>
      <c r="AY53">
        <v>0</v>
      </c>
      <c r="AZ53">
        <v>0</v>
      </c>
      <c r="BA53">
        <v>30.492367666594106</v>
      </c>
      <c r="BB53">
        <f t="shared" si="0"/>
        <v>937.51931759688307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3.3675400565504239</v>
      </c>
      <c r="J54">
        <v>9.7213622291021675</v>
      </c>
      <c r="K54">
        <v>9.4063887563219755</v>
      </c>
      <c r="L54">
        <v>578.48983069602741</v>
      </c>
      <c r="M54">
        <v>28.229854096520764</v>
      </c>
      <c r="N54">
        <v>17.781391020844467</v>
      </c>
      <c r="O54">
        <v>0</v>
      </c>
      <c r="P54">
        <v>31.409455370650537</v>
      </c>
      <c r="Q54">
        <v>3.3545411542100285</v>
      </c>
      <c r="R54">
        <v>13.008165124208475</v>
      </c>
      <c r="S54">
        <v>8.1017710207274138</v>
      </c>
      <c r="T54">
        <v>0</v>
      </c>
      <c r="U54">
        <v>64.243476995907102</v>
      </c>
      <c r="V54">
        <v>6.3625710014947678</v>
      </c>
      <c r="W54">
        <v>10.677295709198813</v>
      </c>
      <c r="X54">
        <v>45.255195938615529</v>
      </c>
      <c r="Y54">
        <v>0</v>
      </c>
      <c r="Z54">
        <v>0</v>
      </c>
      <c r="AA54">
        <v>0</v>
      </c>
      <c r="AB54">
        <v>8.0811365439999996</v>
      </c>
      <c r="AC54">
        <v>5.9383226239999995</v>
      </c>
      <c r="AD54">
        <v>11.185805279999999</v>
      </c>
      <c r="AE54">
        <v>15.167135380800001</v>
      </c>
      <c r="AF54">
        <v>0</v>
      </c>
      <c r="AG54">
        <v>4.0630137599999996</v>
      </c>
      <c r="AH54">
        <v>43.057968720000005</v>
      </c>
      <c r="AI54">
        <v>0</v>
      </c>
      <c r="AJ54">
        <v>0</v>
      </c>
      <c r="AK54">
        <v>15.76665</v>
      </c>
      <c r="AL54">
        <v>0</v>
      </c>
      <c r="AM54">
        <v>1.6196330857142853</v>
      </c>
      <c r="AN54">
        <v>0.68867999999999996</v>
      </c>
      <c r="AO54">
        <v>4.3295615999999999</v>
      </c>
      <c r="AP54">
        <v>2.1615593999999998</v>
      </c>
      <c r="AQ54">
        <v>4.7938400000000003</v>
      </c>
      <c r="AR54">
        <v>11.1773376</v>
      </c>
      <c r="AS54">
        <v>8.2541472000000002</v>
      </c>
      <c r="AT54">
        <v>0</v>
      </c>
      <c r="AU54">
        <v>0</v>
      </c>
      <c r="AV54">
        <v>5.1525507068223728</v>
      </c>
      <c r="AW54">
        <v>0</v>
      </c>
      <c r="AX54">
        <v>0</v>
      </c>
      <c r="AY54">
        <v>0</v>
      </c>
      <c r="AZ54">
        <v>0</v>
      </c>
      <c r="BA54">
        <v>30.581654049886957</v>
      </c>
      <c r="BB54">
        <f t="shared" si="0"/>
        <v>940.26452702182951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3.3675400565504239</v>
      </c>
      <c r="J55">
        <v>9.7213622291021675</v>
      </c>
      <c r="K55">
        <v>9.4063887563219755</v>
      </c>
      <c r="L55">
        <v>578.48983069602741</v>
      </c>
      <c r="M55">
        <v>28.229854096520764</v>
      </c>
      <c r="N55">
        <v>17.781391020844467</v>
      </c>
      <c r="O55">
        <v>0</v>
      </c>
      <c r="P55">
        <v>31.409455370650537</v>
      </c>
      <c r="Q55">
        <v>3.3545411542100285</v>
      </c>
      <c r="R55">
        <v>13.008165124208475</v>
      </c>
      <c r="S55">
        <v>8.1017710207274138</v>
      </c>
      <c r="T55">
        <v>0</v>
      </c>
      <c r="U55">
        <v>64.243476995907102</v>
      </c>
      <c r="V55">
        <v>6.3625710014947678</v>
      </c>
      <c r="W55">
        <v>10.677295709198813</v>
      </c>
      <c r="X55">
        <v>45.255195938615529</v>
      </c>
      <c r="Y55">
        <v>0</v>
      </c>
      <c r="Z55">
        <v>0</v>
      </c>
      <c r="AA55">
        <v>0</v>
      </c>
      <c r="AB55">
        <v>8.0811365439999996</v>
      </c>
      <c r="AC55">
        <v>5.9383226239999995</v>
      </c>
      <c r="AD55">
        <v>11.185805279999999</v>
      </c>
      <c r="AE55">
        <v>15.167135380800001</v>
      </c>
      <c r="AF55">
        <v>2.7225000000000001</v>
      </c>
      <c r="AG55">
        <v>4.0630137599999996</v>
      </c>
      <c r="AH55">
        <v>43.057968720000005</v>
      </c>
      <c r="AI55">
        <v>0</v>
      </c>
      <c r="AJ55">
        <v>0</v>
      </c>
      <c r="AK55">
        <v>15.76665</v>
      </c>
      <c r="AL55">
        <v>0</v>
      </c>
      <c r="AM55">
        <v>1.6196330857142853</v>
      </c>
      <c r="AN55">
        <v>0.68867999999999996</v>
      </c>
      <c r="AO55">
        <v>4.3295615999999999</v>
      </c>
      <c r="AP55">
        <v>2.1615593999999998</v>
      </c>
      <c r="AQ55">
        <v>4.7938400000000003</v>
      </c>
      <c r="AR55">
        <v>11.1773376</v>
      </c>
      <c r="AS55">
        <v>7.0160251199999992</v>
      </c>
      <c r="AT55">
        <v>0</v>
      </c>
      <c r="AU55">
        <v>0</v>
      </c>
      <c r="AV55">
        <v>4.8334426229508196</v>
      </c>
      <c r="AW55">
        <v>0</v>
      </c>
      <c r="AX55">
        <v>0</v>
      </c>
      <c r="AY55">
        <v>0</v>
      </c>
      <c r="AZ55">
        <v>0</v>
      </c>
      <c r="BA55">
        <v>30.618360172444998</v>
      </c>
      <c r="BB55">
        <f t="shared" si="0"/>
        <v>941.39309073539982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3.3675400565504239</v>
      </c>
      <c r="J56">
        <v>9.7213622291021675</v>
      </c>
      <c r="K56">
        <v>9.4063887563219755</v>
      </c>
      <c r="L56">
        <v>578.48983069602741</v>
      </c>
      <c r="M56">
        <v>28.229854096520764</v>
      </c>
      <c r="N56">
        <v>17.781391020844467</v>
      </c>
      <c r="O56">
        <v>0</v>
      </c>
      <c r="P56">
        <v>31.409455370650537</v>
      </c>
      <c r="Q56">
        <v>3.3545411542100285</v>
      </c>
      <c r="R56">
        <v>13.008165124208475</v>
      </c>
      <c r="S56">
        <v>8.1017710207274138</v>
      </c>
      <c r="T56">
        <v>0</v>
      </c>
      <c r="U56">
        <v>64.243476995907102</v>
      </c>
      <c r="V56">
        <v>6.3625710014947678</v>
      </c>
      <c r="W56">
        <v>10.677295709198813</v>
      </c>
      <c r="X56">
        <v>45.255195938615529</v>
      </c>
      <c r="Y56">
        <v>0</v>
      </c>
      <c r="Z56">
        <v>0</v>
      </c>
      <c r="AA56">
        <v>0</v>
      </c>
      <c r="AB56">
        <v>8.0811365439999996</v>
      </c>
      <c r="AC56">
        <v>5.9383226239999995</v>
      </c>
      <c r="AD56">
        <v>11.185805279999999</v>
      </c>
      <c r="AE56">
        <v>15.167135380800001</v>
      </c>
      <c r="AF56">
        <v>2.7225000000000001</v>
      </c>
      <c r="AG56">
        <v>4.0630137599999996</v>
      </c>
      <c r="AH56">
        <v>43.057968720000005</v>
      </c>
      <c r="AI56">
        <v>0</v>
      </c>
      <c r="AJ56">
        <v>0</v>
      </c>
      <c r="AK56">
        <v>15.76665</v>
      </c>
      <c r="AL56">
        <v>0</v>
      </c>
      <c r="AM56">
        <v>1.6196330857142853</v>
      </c>
      <c r="AN56">
        <v>0.68867999999999996</v>
      </c>
      <c r="AO56">
        <v>4.3295615999999999</v>
      </c>
      <c r="AP56">
        <v>2.1615593999999998</v>
      </c>
      <c r="AQ56">
        <v>4.7938400000000003</v>
      </c>
      <c r="AR56">
        <v>11.1773376</v>
      </c>
      <c r="AS56">
        <v>7.0160251199999992</v>
      </c>
      <c r="AT56">
        <v>0</v>
      </c>
      <c r="AU56">
        <v>0</v>
      </c>
      <c r="AV56">
        <v>4.8334426229508196</v>
      </c>
      <c r="AW56">
        <v>0</v>
      </c>
      <c r="AX56">
        <v>0</v>
      </c>
      <c r="AY56">
        <v>0</v>
      </c>
      <c r="AZ56">
        <v>0</v>
      </c>
      <c r="BA56">
        <v>30.618360172444998</v>
      </c>
      <c r="BB56">
        <f t="shared" si="0"/>
        <v>941.39309073539982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3.3675400565504239</v>
      </c>
      <c r="J57">
        <v>9.7213622291021675</v>
      </c>
      <c r="K57">
        <v>9.4063887563219755</v>
      </c>
      <c r="L57">
        <v>578.48983069602741</v>
      </c>
      <c r="M57">
        <v>28.229854096520764</v>
      </c>
      <c r="N57">
        <v>17.781391020844467</v>
      </c>
      <c r="O57">
        <v>0</v>
      </c>
      <c r="P57">
        <v>31.409455370650537</v>
      </c>
      <c r="Q57">
        <v>3.3545411542100285</v>
      </c>
      <c r="R57">
        <v>13.008165124208475</v>
      </c>
      <c r="S57">
        <v>8.1017710207274138</v>
      </c>
      <c r="T57">
        <v>0</v>
      </c>
      <c r="U57">
        <v>64.243476995907102</v>
      </c>
      <c r="V57">
        <v>6.3625710014947678</v>
      </c>
      <c r="W57">
        <v>10.677295709198813</v>
      </c>
      <c r="X57">
        <v>45.255195938615529</v>
      </c>
      <c r="Y57">
        <v>0</v>
      </c>
      <c r="Z57">
        <v>0</v>
      </c>
      <c r="AA57">
        <v>0</v>
      </c>
      <c r="AB57">
        <v>8.0811365439999996</v>
      </c>
      <c r="AC57">
        <v>5.9383226239999995</v>
      </c>
      <c r="AD57">
        <v>11.185805279999999</v>
      </c>
      <c r="AE57">
        <v>15.167135380800001</v>
      </c>
      <c r="AF57">
        <v>2.7225000000000001</v>
      </c>
      <c r="AG57">
        <v>4.0630137599999996</v>
      </c>
      <c r="AH57">
        <v>43.057968720000005</v>
      </c>
      <c r="AI57">
        <v>0</v>
      </c>
      <c r="AJ57">
        <v>0</v>
      </c>
      <c r="AK57">
        <v>15.76665</v>
      </c>
      <c r="AL57">
        <v>0</v>
      </c>
      <c r="AM57">
        <v>1.6196330857142853</v>
      </c>
      <c r="AN57">
        <v>0.68867999999999996</v>
      </c>
      <c r="AO57">
        <v>4.3295615999999999</v>
      </c>
      <c r="AP57">
        <v>2.1615593999999998</v>
      </c>
      <c r="AQ57">
        <v>4.7938400000000003</v>
      </c>
      <c r="AR57">
        <v>11.854752</v>
      </c>
      <c r="AS57">
        <v>7.0160251199999992</v>
      </c>
      <c r="AT57">
        <v>0</v>
      </c>
      <c r="AU57">
        <v>0</v>
      </c>
      <c r="AV57">
        <v>4.8334426229508196</v>
      </c>
      <c r="AW57">
        <v>0</v>
      </c>
      <c r="AX57">
        <v>0</v>
      </c>
      <c r="AY57">
        <v>0</v>
      </c>
      <c r="AZ57">
        <v>0</v>
      </c>
      <c r="BA57">
        <v>30.639698726044998</v>
      </c>
      <c r="BB57">
        <f t="shared" si="0"/>
        <v>942.0491665817998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3.3675400565504239</v>
      </c>
      <c r="J58">
        <v>9.7213622291021675</v>
      </c>
      <c r="K58">
        <v>9.4063887563219755</v>
      </c>
      <c r="L58">
        <v>578.48983069602741</v>
      </c>
      <c r="M58">
        <v>28.229854096520764</v>
      </c>
      <c r="N58">
        <v>17.781391020844467</v>
      </c>
      <c r="O58">
        <v>0</v>
      </c>
      <c r="P58">
        <v>31.409455370650537</v>
      </c>
      <c r="Q58">
        <v>3.3545411542100285</v>
      </c>
      <c r="R58">
        <v>13.008165124208475</v>
      </c>
      <c r="S58">
        <v>8.1017710207274138</v>
      </c>
      <c r="T58">
        <v>0</v>
      </c>
      <c r="U58">
        <v>64.243476995907102</v>
      </c>
      <c r="V58">
        <v>6.3625710014947678</v>
      </c>
      <c r="W58">
        <v>10.677295709198813</v>
      </c>
      <c r="X58">
        <v>45.255195938615529</v>
      </c>
      <c r="Y58">
        <v>0</v>
      </c>
      <c r="Z58">
        <v>0</v>
      </c>
      <c r="AA58">
        <v>0</v>
      </c>
      <c r="AB58">
        <v>8.0811365439999996</v>
      </c>
      <c r="AC58">
        <v>5.9383226239999995</v>
      </c>
      <c r="AD58">
        <v>11.185805279999999</v>
      </c>
      <c r="AE58">
        <v>15.167135380800001</v>
      </c>
      <c r="AF58">
        <v>2.7225000000000001</v>
      </c>
      <c r="AG58">
        <v>4.0630137599999996</v>
      </c>
      <c r="AH58">
        <v>43.057968720000005</v>
      </c>
      <c r="AI58">
        <v>0</v>
      </c>
      <c r="AJ58">
        <v>0</v>
      </c>
      <c r="AK58">
        <v>15.76665</v>
      </c>
      <c r="AL58">
        <v>0</v>
      </c>
      <c r="AM58">
        <v>1.6196330857142853</v>
      </c>
      <c r="AN58">
        <v>0.68867999999999996</v>
      </c>
      <c r="AO58">
        <v>4.3295615999999999</v>
      </c>
      <c r="AP58">
        <v>3.7336025999999998</v>
      </c>
      <c r="AQ58">
        <v>7.1907599999999992</v>
      </c>
      <c r="AR58">
        <v>11.854752</v>
      </c>
      <c r="AS58">
        <v>7.0160251199999992</v>
      </c>
      <c r="AT58">
        <v>0</v>
      </c>
      <c r="AU58">
        <v>0</v>
      </c>
      <c r="AV58">
        <v>4.8334426229508196</v>
      </c>
      <c r="AW58">
        <v>0</v>
      </c>
      <c r="AX58">
        <v>0</v>
      </c>
      <c r="AY58">
        <v>0</v>
      </c>
      <c r="AZ58">
        <v>0</v>
      </c>
      <c r="BA58">
        <v>30.764721066844992</v>
      </c>
      <c r="BB58">
        <f t="shared" si="0"/>
        <v>945.89310744099976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6.0526743455497405</v>
      </c>
      <c r="J59">
        <v>9.7213622291021675</v>
      </c>
      <c r="K59">
        <v>9.4063887563219755</v>
      </c>
      <c r="L59">
        <v>578.48983069602741</v>
      </c>
      <c r="M59">
        <v>28.229854096520764</v>
      </c>
      <c r="N59">
        <v>17.781391020844467</v>
      </c>
      <c r="O59">
        <v>0</v>
      </c>
      <c r="P59">
        <v>31.409455370650537</v>
      </c>
      <c r="Q59">
        <v>3.3545411542100285</v>
      </c>
      <c r="R59">
        <v>13.008165124208475</v>
      </c>
      <c r="S59">
        <v>8.1017710207274138</v>
      </c>
      <c r="T59">
        <v>0</v>
      </c>
      <c r="U59">
        <v>64.243476995907102</v>
      </c>
      <c r="V59">
        <v>6.3625710014947678</v>
      </c>
      <c r="W59">
        <v>10.677295709198813</v>
      </c>
      <c r="X59">
        <v>45.255195938615529</v>
      </c>
      <c r="Y59">
        <v>0</v>
      </c>
      <c r="Z59">
        <v>0</v>
      </c>
      <c r="AA59">
        <v>0</v>
      </c>
      <c r="AB59">
        <v>8.0811365439999996</v>
      </c>
      <c r="AC59">
        <v>5.9383226239999995</v>
      </c>
      <c r="AD59">
        <v>11.185805279999999</v>
      </c>
      <c r="AE59">
        <v>15.167135380800001</v>
      </c>
      <c r="AF59">
        <v>2.7225000000000001</v>
      </c>
      <c r="AG59">
        <v>4.0630137599999996</v>
      </c>
      <c r="AH59">
        <v>43.057968720000005</v>
      </c>
      <c r="AI59">
        <v>0</v>
      </c>
      <c r="AJ59">
        <v>0</v>
      </c>
      <c r="AK59">
        <v>15.76665</v>
      </c>
      <c r="AL59">
        <v>0</v>
      </c>
      <c r="AM59">
        <v>1.6196330857142853</v>
      </c>
      <c r="AN59">
        <v>0.68867999999999996</v>
      </c>
      <c r="AO59">
        <v>4.3295615999999999</v>
      </c>
      <c r="AP59">
        <v>3.7336025999999998</v>
      </c>
      <c r="AQ59">
        <v>7.1907599999999992</v>
      </c>
      <c r="AR59">
        <v>11.854752</v>
      </c>
      <c r="AS59">
        <v>7.0160251199999992</v>
      </c>
      <c r="AT59">
        <v>0</v>
      </c>
      <c r="AU59">
        <v>0</v>
      </c>
      <c r="AV59">
        <v>4.8334426229508196</v>
      </c>
      <c r="AW59">
        <v>0</v>
      </c>
      <c r="AX59">
        <v>0</v>
      </c>
      <c r="AY59">
        <v>0</v>
      </c>
      <c r="AZ59">
        <v>0</v>
      </c>
      <c r="BA59">
        <v>30.849302796948471</v>
      </c>
      <c r="BB59">
        <f t="shared" si="0"/>
        <v>948.49365999989561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7.3936582441113492</v>
      </c>
      <c r="J60">
        <v>9.7213622291021675</v>
      </c>
      <c r="K60">
        <v>9.4063887563219755</v>
      </c>
      <c r="L60">
        <v>578.48983069602741</v>
      </c>
      <c r="M60">
        <v>28.229854096520764</v>
      </c>
      <c r="N60">
        <v>17.781391020844467</v>
      </c>
      <c r="O60">
        <v>0</v>
      </c>
      <c r="P60">
        <v>31.409455370650537</v>
      </c>
      <c r="Q60">
        <v>3.3545411542100285</v>
      </c>
      <c r="R60">
        <v>13.008165124208475</v>
      </c>
      <c r="S60">
        <v>8.1017710207274138</v>
      </c>
      <c r="T60">
        <v>0</v>
      </c>
      <c r="U60">
        <v>64.243476995907102</v>
      </c>
      <c r="V60">
        <v>6.3625710014947678</v>
      </c>
      <c r="W60">
        <v>10.677295709198813</v>
      </c>
      <c r="X60">
        <v>45.255195938615529</v>
      </c>
      <c r="Y60">
        <v>0</v>
      </c>
      <c r="Z60">
        <v>0</v>
      </c>
      <c r="AA60">
        <v>0</v>
      </c>
      <c r="AB60">
        <v>8.0811365439999996</v>
      </c>
      <c r="AC60">
        <v>5.9383226239999995</v>
      </c>
      <c r="AD60">
        <v>11.185805279999999</v>
      </c>
      <c r="AE60">
        <v>15.167135380800001</v>
      </c>
      <c r="AF60">
        <v>2.7225000000000001</v>
      </c>
      <c r="AG60">
        <v>4.0630137599999996</v>
      </c>
      <c r="AH60">
        <v>43.057968720000005</v>
      </c>
      <c r="AI60">
        <v>0</v>
      </c>
      <c r="AJ60">
        <v>0</v>
      </c>
      <c r="AK60">
        <v>15.76665</v>
      </c>
      <c r="AL60">
        <v>0</v>
      </c>
      <c r="AM60">
        <v>1.6196330857142853</v>
      </c>
      <c r="AN60">
        <v>0.68867999999999996</v>
      </c>
      <c r="AO60">
        <v>4.3295615999999999</v>
      </c>
      <c r="AP60">
        <v>2.3580648000000002</v>
      </c>
      <c r="AQ60">
        <v>7.1907599999999992</v>
      </c>
      <c r="AR60">
        <v>11.854752</v>
      </c>
      <c r="AS60">
        <v>7.0160251199999992</v>
      </c>
      <c r="AT60">
        <v>0</v>
      </c>
      <c r="AU60">
        <v>0</v>
      </c>
      <c r="AV60">
        <v>4.8334426229508196</v>
      </c>
      <c r="AW60">
        <v>0</v>
      </c>
      <c r="AX60">
        <v>0</v>
      </c>
      <c r="AY60">
        <v>0</v>
      </c>
      <c r="AZ60">
        <v>0</v>
      </c>
      <c r="BA60">
        <v>30.848214425753163</v>
      </c>
      <c r="BB60">
        <f t="shared" si="0"/>
        <v>948.46019446965238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8.0728916797488228</v>
      </c>
      <c r="J61">
        <v>9.7213622291021675</v>
      </c>
      <c r="K61">
        <v>9.4063887563219755</v>
      </c>
      <c r="L61">
        <v>578.48983069602741</v>
      </c>
      <c r="M61">
        <v>28.229854096520764</v>
      </c>
      <c r="N61">
        <v>17.781391020844467</v>
      </c>
      <c r="O61">
        <v>0</v>
      </c>
      <c r="P61">
        <v>31.409455370650537</v>
      </c>
      <c r="Q61">
        <v>3.3545411542100285</v>
      </c>
      <c r="R61">
        <v>13.008165124208475</v>
      </c>
      <c r="S61">
        <v>8.1017710207274138</v>
      </c>
      <c r="T61">
        <v>0</v>
      </c>
      <c r="U61">
        <v>64.243476995907102</v>
      </c>
      <c r="V61">
        <v>6.3625710014947678</v>
      </c>
      <c r="W61">
        <v>10.677295709198813</v>
      </c>
      <c r="X61">
        <v>45.255195938615529</v>
      </c>
      <c r="Y61">
        <v>0</v>
      </c>
      <c r="Z61">
        <v>2.0107058400000004</v>
      </c>
      <c r="AA61">
        <v>0</v>
      </c>
      <c r="AB61">
        <v>8.0811365439999996</v>
      </c>
      <c r="AC61">
        <v>5.9383226239999995</v>
      </c>
      <c r="AD61">
        <v>11.185805279999999</v>
      </c>
      <c r="AE61">
        <v>15.167135380800001</v>
      </c>
      <c r="AF61">
        <v>2.7225000000000001</v>
      </c>
      <c r="AG61">
        <v>4.0630137599999996</v>
      </c>
      <c r="AH61">
        <v>43.057968720000005</v>
      </c>
      <c r="AI61">
        <v>0</v>
      </c>
      <c r="AJ61">
        <v>0</v>
      </c>
      <c r="AK61">
        <v>15.76665</v>
      </c>
      <c r="AL61">
        <v>0</v>
      </c>
      <c r="AM61">
        <v>1.6196330857142853</v>
      </c>
      <c r="AN61">
        <v>0.68867999999999996</v>
      </c>
      <c r="AO61">
        <v>4.3295615999999999</v>
      </c>
      <c r="AP61">
        <v>2.3580648000000002</v>
      </c>
      <c r="AQ61">
        <v>7.1907599999999992</v>
      </c>
      <c r="AR61">
        <v>11.854752</v>
      </c>
      <c r="AS61">
        <v>7.0160251199999992</v>
      </c>
      <c r="AT61">
        <v>0</v>
      </c>
      <c r="AU61">
        <v>0</v>
      </c>
      <c r="AV61">
        <v>4.8334426229508196</v>
      </c>
      <c r="AW61">
        <v>0</v>
      </c>
      <c r="AX61">
        <v>0</v>
      </c>
      <c r="AY61">
        <v>0</v>
      </c>
      <c r="AZ61">
        <v>0</v>
      </c>
      <c r="BA61">
        <v>30.932947604975745</v>
      </c>
      <c r="BB61">
        <f t="shared" si="0"/>
        <v>951.0654005660673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9.4170444145356651</v>
      </c>
      <c r="J62">
        <v>9.7213622291021675</v>
      </c>
      <c r="K62">
        <v>9.4063887563219755</v>
      </c>
      <c r="L62">
        <v>578.48983069602741</v>
      </c>
      <c r="M62">
        <v>28.229854096520764</v>
      </c>
      <c r="N62">
        <v>17.781391020844467</v>
      </c>
      <c r="O62">
        <v>0</v>
      </c>
      <c r="P62">
        <v>31.409455370650537</v>
      </c>
      <c r="Q62">
        <v>3.3545411542100285</v>
      </c>
      <c r="R62">
        <v>13.008165124208475</v>
      </c>
      <c r="S62">
        <v>8.1017710207274138</v>
      </c>
      <c r="T62">
        <v>0</v>
      </c>
      <c r="U62">
        <v>64.243476995907102</v>
      </c>
      <c r="V62">
        <v>6.3625710014947678</v>
      </c>
      <c r="W62">
        <v>10.677295709198813</v>
      </c>
      <c r="X62">
        <v>45.255195938615529</v>
      </c>
      <c r="Y62">
        <v>0</v>
      </c>
      <c r="Z62">
        <v>2.0107058400000004</v>
      </c>
      <c r="AA62">
        <v>0</v>
      </c>
      <c r="AB62">
        <v>8.0811365439999996</v>
      </c>
      <c r="AC62">
        <v>5.9383226239999995</v>
      </c>
      <c r="AD62">
        <v>11.185805279999999</v>
      </c>
      <c r="AE62">
        <v>15.167135380800001</v>
      </c>
      <c r="AF62">
        <v>2.7225000000000001</v>
      </c>
      <c r="AG62">
        <v>4.0630137599999996</v>
      </c>
      <c r="AH62">
        <v>43.057968720000005</v>
      </c>
      <c r="AI62">
        <v>0</v>
      </c>
      <c r="AJ62">
        <v>0</v>
      </c>
      <c r="AK62">
        <v>15.76665</v>
      </c>
      <c r="AL62">
        <v>0</v>
      </c>
      <c r="AM62">
        <v>1.6196330857142853</v>
      </c>
      <c r="AN62">
        <v>0.68867999999999996</v>
      </c>
      <c r="AO62">
        <v>4.3295615999999999</v>
      </c>
      <c r="AP62">
        <v>2.3580648000000002</v>
      </c>
      <c r="AQ62">
        <v>7.1907599999999992</v>
      </c>
      <c r="AR62">
        <v>11.854752</v>
      </c>
      <c r="AS62">
        <v>7.0160251199999992</v>
      </c>
      <c r="AT62">
        <v>0</v>
      </c>
      <c r="AU62">
        <v>0</v>
      </c>
      <c r="AV62">
        <v>4.8334426229508196</v>
      </c>
      <c r="AW62">
        <v>0</v>
      </c>
      <c r="AX62">
        <v>0</v>
      </c>
      <c r="AY62">
        <v>0</v>
      </c>
      <c r="AZ62">
        <v>0</v>
      </c>
      <c r="BA62">
        <v>30.975288416121529</v>
      </c>
      <c r="BB62">
        <f t="shared" si="0"/>
        <v>952.36721248970844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9.4170444145356651</v>
      </c>
      <c r="J63">
        <v>9.7213622291021675</v>
      </c>
      <c r="K63">
        <v>9.4063887563219755</v>
      </c>
      <c r="L63">
        <v>578.48983069602741</v>
      </c>
      <c r="M63">
        <v>28.229854096520764</v>
      </c>
      <c r="N63">
        <v>17.781391020844467</v>
      </c>
      <c r="O63">
        <v>0</v>
      </c>
      <c r="P63">
        <v>31.409455370650537</v>
      </c>
      <c r="Q63">
        <v>3.3545411542100285</v>
      </c>
      <c r="R63">
        <v>13.008165124208475</v>
      </c>
      <c r="S63">
        <v>8.1017710207274138</v>
      </c>
      <c r="T63">
        <v>0</v>
      </c>
      <c r="U63">
        <v>64.243476995907102</v>
      </c>
      <c r="V63">
        <v>6.3625710014947678</v>
      </c>
      <c r="W63">
        <v>10.677295709198813</v>
      </c>
      <c r="X63">
        <v>45.255195938615529</v>
      </c>
      <c r="Y63">
        <v>0</v>
      </c>
      <c r="Z63">
        <v>2.0107058400000004</v>
      </c>
      <c r="AA63">
        <v>0</v>
      </c>
      <c r="AB63">
        <v>8.0811365439999996</v>
      </c>
      <c r="AC63">
        <v>5.9383226239999995</v>
      </c>
      <c r="AD63">
        <v>11.185805279999999</v>
      </c>
      <c r="AE63">
        <v>15.167135380800001</v>
      </c>
      <c r="AF63">
        <v>2.7225000000000001</v>
      </c>
      <c r="AG63">
        <v>4.0630137599999996</v>
      </c>
      <c r="AH63">
        <v>43.057968720000005</v>
      </c>
      <c r="AI63">
        <v>0</v>
      </c>
      <c r="AJ63">
        <v>0</v>
      </c>
      <c r="AK63">
        <v>15.76665</v>
      </c>
      <c r="AL63">
        <v>0</v>
      </c>
      <c r="AM63">
        <v>1.6196330857142853</v>
      </c>
      <c r="AN63">
        <v>0.68867999999999996</v>
      </c>
      <c r="AO63">
        <v>4.3295615999999999</v>
      </c>
      <c r="AP63">
        <v>2.3580648000000002</v>
      </c>
      <c r="AQ63">
        <v>7.1907599999999992</v>
      </c>
      <c r="AR63">
        <v>11.854752</v>
      </c>
      <c r="AS63">
        <v>7.0160251199999992</v>
      </c>
      <c r="AT63">
        <v>0</v>
      </c>
      <c r="AU63">
        <v>0</v>
      </c>
      <c r="AV63">
        <v>4.8334426229508196</v>
      </c>
      <c r="AW63">
        <v>0</v>
      </c>
      <c r="AX63">
        <v>0</v>
      </c>
      <c r="AY63">
        <v>0</v>
      </c>
      <c r="AZ63">
        <v>0</v>
      </c>
      <c r="BA63">
        <v>30.975288416121529</v>
      </c>
      <c r="BB63">
        <f t="shared" si="0"/>
        <v>952.36721248970844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9.4170444145356651</v>
      </c>
      <c r="J64">
        <v>9.7213622291021675</v>
      </c>
      <c r="K64">
        <v>9.4063887563219755</v>
      </c>
      <c r="L64">
        <v>578.48983069602741</v>
      </c>
      <c r="M64">
        <v>28.229854096520764</v>
      </c>
      <c r="N64">
        <v>17.781391020844467</v>
      </c>
      <c r="O64">
        <v>0</v>
      </c>
      <c r="P64">
        <v>31.409455370650537</v>
      </c>
      <c r="Q64">
        <v>3.3545411542100285</v>
      </c>
      <c r="R64">
        <v>13.008165124208475</v>
      </c>
      <c r="S64">
        <v>8.1017710207274138</v>
      </c>
      <c r="T64">
        <v>0</v>
      </c>
      <c r="U64">
        <v>64.243476995907102</v>
      </c>
      <c r="V64">
        <v>6.3625710014947678</v>
      </c>
      <c r="W64">
        <v>10.677295709198813</v>
      </c>
      <c r="X64">
        <v>45.255195938615529</v>
      </c>
      <c r="Y64">
        <v>0</v>
      </c>
      <c r="Z64">
        <v>2.0107058400000004</v>
      </c>
      <c r="AA64">
        <v>3.4901567999999994</v>
      </c>
      <c r="AB64">
        <v>8.0811365439999996</v>
      </c>
      <c r="AC64">
        <v>5.9383226239999995</v>
      </c>
      <c r="AD64">
        <v>11.185805279999999</v>
      </c>
      <c r="AE64">
        <v>15.167135380800001</v>
      </c>
      <c r="AF64">
        <v>2.7225000000000001</v>
      </c>
      <c r="AG64">
        <v>4.0630137599999996</v>
      </c>
      <c r="AH64">
        <v>43.057968720000005</v>
      </c>
      <c r="AI64">
        <v>0</v>
      </c>
      <c r="AJ64">
        <v>0</v>
      </c>
      <c r="AK64">
        <v>15.76665</v>
      </c>
      <c r="AL64">
        <v>0</v>
      </c>
      <c r="AM64">
        <v>1.6196330857142853</v>
      </c>
      <c r="AN64">
        <v>0.68867999999999996</v>
      </c>
      <c r="AO64">
        <v>4.3295615999999999</v>
      </c>
      <c r="AP64">
        <v>2.3580648000000002</v>
      </c>
      <c r="AQ64">
        <v>7.1907599999999992</v>
      </c>
      <c r="AR64">
        <v>11.854752</v>
      </c>
      <c r="AS64">
        <v>7.0160251199999992</v>
      </c>
      <c r="AT64">
        <v>0</v>
      </c>
      <c r="AU64">
        <v>0</v>
      </c>
      <c r="AV64">
        <v>4.8334426229508196</v>
      </c>
      <c r="AW64">
        <v>0</v>
      </c>
      <c r="AX64">
        <v>0</v>
      </c>
      <c r="AY64">
        <v>0</v>
      </c>
      <c r="AZ64">
        <v>0</v>
      </c>
      <c r="BA64">
        <v>31.085228355321533</v>
      </c>
      <c r="BB64">
        <f t="shared" si="0"/>
        <v>955.74742935050847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9.4170444145356651</v>
      </c>
      <c r="J65">
        <v>9.7213622291021675</v>
      </c>
      <c r="K65">
        <v>9.4063887563219755</v>
      </c>
      <c r="L65">
        <v>578.48983069602741</v>
      </c>
      <c r="M65">
        <v>28.229854096520764</v>
      </c>
      <c r="N65">
        <v>17.781391020844467</v>
      </c>
      <c r="O65">
        <v>0</v>
      </c>
      <c r="P65">
        <v>31.409455370650537</v>
      </c>
      <c r="Q65">
        <v>3.3545411542100285</v>
      </c>
      <c r="R65">
        <v>13.008165124208475</v>
      </c>
      <c r="S65">
        <v>8.1017710207274138</v>
      </c>
      <c r="T65">
        <v>0</v>
      </c>
      <c r="U65">
        <v>64.243476995907102</v>
      </c>
      <c r="V65">
        <v>6.3625710014947678</v>
      </c>
      <c r="W65">
        <v>10.677295709198813</v>
      </c>
      <c r="X65">
        <v>45.255195938615529</v>
      </c>
      <c r="Y65">
        <v>0</v>
      </c>
      <c r="Z65">
        <v>2.0107058400000004</v>
      </c>
      <c r="AA65">
        <v>4.2899843999999998</v>
      </c>
      <c r="AB65">
        <v>8.0811365439999996</v>
      </c>
      <c r="AC65">
        <v>5.9383226239999995</v>
      </c>
      <c r="AD65">
        <v>11.185805279999999</v>
      </c>
      <c r="AE65">
        <v>15.167135380800001</v>
      </c>
      <c r="AF65">
        <v>2.7225000000000001</v>
      </c>
      <c r="AG65">
        <v>4.0630137599999996</v>
      </c>
      <c r="AH65">
        <v>43.057968720000005</v>
      </c>
      <c r="AI65">
        <v>0</v>
      </c>
      <c r="AJ65">
        <v>0</v>
      </c>
      <c r="AK65">
        <v>15.76665</v>
      </c>
      <c r="AL65">
        <v>0</v>
      </c>
      <c r="AM65">
        <v>1.6196330857142853</v>
      </c>
      <c r="AN65">
        <v>0.68867999999999996</v>
      </c>
      <c r="AO65">
        <v>5.3668523999999991</v>
      </c>
      <c r="AP65">
        <v>3.7336025999999998</v>
      </c>
      <c r="AQ65">
        <v>7.1907599999999992</v>
      </c>
      <c r="AR65">
        <v>11.854752</v>
      </c>
      <c r="AS65">
        <v>7.0160251199999992</v>
      </c>
      <c r="AT65">
        <v>0</v>
      </c>
      <c r="AU65">
        <v>0</v>
      </c>
      <c r="AV65">
        <v>4.8334426229508196</v>
      </c>
      <c r="AW65">
        <v>0</v>
      </c>
      <c r="AX65">
        <v>0</v>
      </c>
      <c r="AY65">
        <v>0</v>
      </c>
      <c r="AZ65">
        <v>0</v>
      </c>
      <c r="BA65">
        <v>31.186426948921529</v>
      </c>
      <c r="BB65">
        <f t="shared" si="0"/>
        <v>958.85888695690846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9.4170444145356651</v>
      </c>
      <c r="J66">
        <v>9.7213622291021675</v>
      </c>
      <c r="K66">
        <v>9.4063887563219755</v>
      </c>
      <c r="L66">
        <v>578.48983069602741</v>
      </c>
      <c r="M66">
        <v>28.229854096520764</v>
      </c>
      <c r="N66">
        <v>17.781391020844467</v>
      </c>
      <c r="O66">
        <v>0</v>
      </c>
      <c r="P66">
        <v>31.409455370650537</v>
      </c>
      <c r="Q66">
        <v>3.3545411542100285</v>
      </c>
      <c r="R66">
        <v>13.008165124208475</v>
      </c>
      <c r="S66">
        <v>8.1017710207274138</v>
      </c>
      <c r="T66">
        <v>0</v>
      </c>
      <c r="U66">
        <v>64.243476995907102</v>
      </c>
      <c r="V66">
        <v>6.3625710014947678</v>
      </c>
      <c r="W66">
        <v>10.677295709198813</v>
      </c>
      <c r="X66">
        <v>45.255195938615529</v>
      </c>
      <c r="Y66">
        <v>0</v>
      </c>
      <c r="Z66">
        <v>2.0107058400000004</v>
      </c>
      <c r="AA66">
        <v>4.2899843999999998</v>
      </c>
      <c r="AB66">
        <v>8.0811365439999996</v>
      </c>
      <c r="AC66">
        <v>5.9383226239999995</v>
      </c>
      <c r="AD66">
        <v>11.185805279999999</v>
      </c>
      <c r="AE66">
        <v>15.167135380800001</v>
      </c>
      <c r="AF66">
        <v>2.7225000000000001</v>
      </c>
      <c r="AG66">
        <v>4.0630137599999996</v>
      </c>
      <c r="AH66">
        <v>43.057968720000005</v>
      </c>
      <c r="AI66">
        <v>0</v>
      </c>
      <c r="AJ66">
        <v>0</v>
      </c>
      <c r="AK66">
        <v>15.76665</v>
      </c>
      <c r="AL66">
        <v>0</v>
      </c>
      <c r="AM66">
        <v>1.6196330857142853</v>
      </c>
      <c r="AN66">
        <v>0.68867999999999996</v>
      </c>
      <c r="AO66">
        <v>5.3668523999999991</v>
      </c>
      <c r="AP66">
        <v>3.7336025999999998</v>
      </c>
      <c r="AQ66">
        <v>7.1907599999999992</v>
      </c>
      <c r="AR66">
        <v>11.854752</v>
      </c>
      <c r="AS66">
        <v>7.0160251199999992</v>
      </c>
      <c r="AT66">
        <v>0</v>
      </c>
      <c r="AU66">
        <v>0</v>
      </c>
      <c r="AV66">
        <v>4.8334426229508196</v>
      </c>
      <c r="AW66">
        <v>0</v>
      </c>
      <c r="AX66">
        <v>0</v>
      </c>
      <c r="AY66">
        <v>0</v>
      </c>
      <c r="AZ66">
        <v>0</v>
      </c>
      <c r="BA66">
        <v>31.186426948921529</v>
      </c>
      <c r="BB66">
        <f t="shared" si="0"/>
        <v>958.85888695690846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9.4170444145356651</v>
      </c>
      <c r="J67">
        <v>9.7213622291021675</v>
      </c>
      <c r="K67">
        <v>9.4063887563219755</v>
      </c>
      <c r="L67">
        <v>578.48983069602741</v>
      </c>
      <c r="M67">
        <v>28.229854096520764</v>
      </c>
      <c r="N67">
        <v>17.781391020844467</v>
      </c>
      <c r="O67">
        <v>0</v>
      </c>
      <c r="P67">
        <v>31.409455370650537</v>
      </c>
      <c r="Q67">
        <v>3.3545411542100285</v>
      </c>
      <c r="R67">
        <v>13.008165124208475</v>
      </c>
      <c r="S67">
        <v>8.1017710207274138</v>
      </c>
      <c r="T67">
        <v>0</v>
      </c>
      <c r="U67">
        <v>64.243476995907102</v>
      </c>
      <c r="V67">
        <v>6.3625710014947678</v>
      </c>
      <c r="W67">
        <v>10.677295709198813</v>
      </c>
      <c r="X67">
        <v>45.255195938615529</v>
      </c>
      <c r="Y67">
        <v>0</v>
      </c>
      <c r="Z67">
        <v>2.0107058400000004</v>
      </c>
      <c r="AA67">
        <v>8.6042059999999996</v>
      </c>
      <c r="AB67">
        <v>8.0811365439999996</v>
      </c>
      <c r="AC67">
        <v>5.9383226239999995</v>
      </c>
      <c r="AD67">
        <v>11.185805279999999</v>
      </c>
      <c r="AE67">
        <v>15.167135380800001</v>
      </c>
      <c r="AF67">
        <v>2.7225000000000001</v>
      </c>
      <c r="AG67">
        <v>4.0630137599999996</v>
      </c>
      <c r="AH67">
        <v>43.057968720000005</v>
      </c>
      <c r="AI67">
        <v>0</v>
      </c>
      <c r="AJ67">
        <v>0</v>
      </c>
      <c r="AK67">
        <v>15.76665</v>
      </c>
      <c r="AL67">
        <v>0</v>
      </c>
      <c r="AM67">
        <v>1.6196330857142853</v>
      </c>
      <c r="AN67">
        <v>0.68867999999999996</v>
      </c>
      <c r="AO67">
        <v>5.3668523999999991</v>
      </c>
      <c r="AP67">
        <v>2.3580648000000002</v>
      </c>
      <c r="AQ67">
        <v>7.1907599999999992</v>
      </c>
      <c r="AR67">
        <v>9.4838015999999996</v>
      </c>
      <c r="AS67">
        <v>7.428732479999999</v>
      </c>
      <c r="AT67">
        <v>0</v>
      </c>
      <c r="AU67">
        <v>0</v>
      </c>
      <c r="AV67">
        <v>4.8334426229508196</v>
      </c>
      <c r="AW67">
        <v>0</v>
      </c>
      <c r="AX67">
        <v>0</v>
      </c>
      <c r="AY67">
        <v>0</v>
      </c>
      <c r="AZ67">
        <v>0</v>
      </c>
      <c r="BA67">
        <v>31.217310970921528</v>
      </c>
      <c r="BB67">
        <f t="shared" si="0"/>
        <v>959.80844369490842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9.4170444145356651</v>
      </c>
      <c r="J68">
        <v>9.7213622291021675</v>
      </c>
      <c r="K68">
        <v>9.4063887563219755</v>
      </c>
      <c r="L68">
        <v>578.48983069602741</v>
      </c>
      <c r="M68">
        <v>28.229854096520764</v>
      </c>
      <c r="N68">
        <v>17.781391020844467</v>
      </c>
      <c r="O68">
        <v>0</v>
      </c>
      <c r="P68">
        <v>31.409455370650537</v>
      </c>
      <c r="Q68">
        <v>3.3545411542100285</v>
      </c>
      <c r="R68">
        <v>13.008165124208475</v>
      </c>
      <c r="S68">
        <v>8.1017710207274138</v>
      </c>
      <c r="T68">
        <v>0</v>
      </c>
      <c r="U68">
        <v>64.243476995907102</v>
      </c>
      <c r="V68">
        <v>6.3625710014947678</v>
      </c>
      <c r="W68">
        <v>10.677295709198813</v>
      </c>
      <c r="X68">
        <v>45.255195938615529</v>
      </c>
      <c r="Y68">
        <v>0</v>
      </c>
      <c r="Z68">
        <v>2.0107058400000004</v>
      </c>
      <c r="AA68">
        <v>8.6042059999999996</v>
      </c>
      <c r="AB68">
        <v>8.0811365439999996</v>
      </c>
      <c r="AC68">
        <v>5.9383226239999995</v>
      </c>
      <c r="AD68">
        <v>11.185805279999999</v>
      </c>
      <c r="AE68">
        <v>15.167135380800001</v>
      </c>
      <c r="AF68">
        <v>2.7225000000000001</v>
      </c>
      <c r="AG68">
        <v>4.0630137599999996</v>
      </c>
      <c r="AH68">
        <v>43.057968720000005</v>
      </c>
      <c r="AI68">
        <v>0</v>
      </c>
      <c r="AJ68">
        <v>0</v>
      </c>
      <c r="AK68">
        <v>15.76665</v>
      </c>
      <c r="AL68">
        <v>0</v>
      </c>
      <c r="AM68">
        <v>1.6196330857142853</v>
      </c>
      <c r="AN68">
        <v>0.68867999999999996</v>
      </c>
      <c r="AO68">
        <v>5.3668523999999991</v>
      </c>
      <c r="AP68">
        <v>2.3580648000000002</v>
      </c>
      <c r="AQ68">
        <v>7.1907599999999992</v>
      </c>
      <c r="AR68">
        <v>9.4838015999999996</v>
      </c>
      <c r="AS68">
        <v>7.428732479999999</v>
      </c>
      <c r="AT68">
        <v>0</v>
      </c>
      <c r="AU68">
        <v>0</v>
      </c>
      <c r="AV68">
        <v>4.8334426229508196</v>
      </c>
      <c r="AW68">
        <v>0</v>
      </c>
      <c r="AX68">
        <v>0</v>
      </c>
      <c r="AY68">
        <v>0</v>
      </c>
      <c r="AZ68">
        <v>0</v>
      </c>
      <c r="BA68">
        <v>31.217310970921528</v>
      </c>
      <c r="BB68">
        <f t="shared" ref="BB68:BB99" si="1">SUM(B68:AZ68)-BA68</f>
        <v>959.80844369490842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9.4170444145356651</v>
      </c>
      <c r="J69">
        <v>9.7213622291021675</v>
      </c>
      <c r="K69">
        <v>9.4063887563219755</v>
      </c>
      <c r="L69">
        <v>578.48983069602741</v>
      </c>
      <c r="M69">
        <v>28.229854096520764</v>
      </c>
      <c r="N69">
        <v>17.781391020844467</v>
      </c>
      <c r="O69">
        <v>0</v>
      </c>
      <c r="P69">
        <v>31.409455370650537</v>
      </c>
      <c r="Q69">
        <v>3.3545411542100285</v>
      </c>
      <c r="R69">
        <v>13.008165124208475</v>
      </c>
      <c r="S69">
        <v>8.1017710207274138</v>
      </c>
      <c r="T69">
        <v>0</v>
      </c>
      <c r="U69">
        <v>64.243476995907102</v>
      </c>
      <c r="V69">
        <v>6.3625710014947678</v>
      </c>
      <c r="W69">
        <v>10.239719900959454</v>
      </c>
      <c r="X69">
        <v>45.255195938615529</v>
      </c>
      <c r="Y69">
        <v>0</v>
      </c>
      <c r="Z69">
        <v>2.0107058400000004</v>
      </c>
      <c r="AA69">
        <v>8.6042059999999996</v>
      </c>
      <c r="AB69">
        <v>8.0811365439999996</v>
      </c>
      <c r="AC69">
        <v>5.9383226239999995</v>
      </c>
      <c r="AD69">
        <v>11.185805279999999</v>
      </c>
      <c r="AE69">
        <v>15.167135380800001</v>
      </c>
      <c r="AF69">
        <v>5.7475000000000005</v>
      </c>
      <c r="AG69">
        <v>4.0630137599999996</v>
      </c>
      <c r="AH69">
        <v>43.057968720000005</v>
      </c>
      <c r="AI69">
        <v>0</v>
      </c>
      <c r="AJ69">
        <v>0</v>
      </c>
      <c r="AK69">
        <v>15.76665</v>
      </c>
      <c r="AL69">
        <v>0</v>
      </c>
      <c r="AM69">
        <v>1.6196330857142853</v>
      </c>
      <c r="AN69">
        <v>0.68867999999999996</v>
      </c>
      <c r="AO69">
        <v>5.3668523999999991</v>
      </c>
      <c r="AP69">
        <v>2.3580648000000002</v>
      </c>
      <c r="AQ69">
        <v>7.1907599999999992</v>
      </c>
      <c r="AR69">
        <v>9.4838015999999996</v>
      </c>
      <c r="AS69">
        <v>7.428732479999999</v>
      </c>
      <c r="AT69">
        <v>0</v>
      </c>
      <c r="AU69">
        <v>0</v>
      </c>
      <c r="AV69">
        <v>4.8334426229508196</v>
      </c>
      <c r="AW69">
        <v>0</v>
      </c>
      <c r="AX69">
        <v>0</v>
      </c>
      <c r="AY69">
        <v>0</v>
      </c>
      <c r="AZ69">
        <v>0</v>
      </c>
      <c r="BA69">
        <v>31.298815067628691</v>
      </c>
      <c r="BB69">
        <f t="shared" si="1"/>
        <v>962.31436378996193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9.4170444145356651</v>
      </c>
      <c r="J70">
        <v>9.7213622291021675</v>
      </c>
      <c r="K70">
        <v>9.4063887563219755</v>
      </c>
      <c r="L70">
        <v>578.48983069602741</v>
      </c>
      <c r="M70">
        <v>28.229854096520764</v>
      </c>
      <c r="N70">
        <v>17.781391020844467</v>
      </c>
      <c r="O70">
        <v>0</v>
      </c>
      <c r="P70">
        <v>31.409455370650537</v>
      </c>
      <c r="Q70">
        <v>3.3545411542100285</v>
      </c>
      <c r="R70">
        <v>13.008165124208475</v>
      </c>
      <c r="S70">
        <v>8.1017710207274138</v>
      </c>
      <c r="T70">
        <v>0</v>
      </c>
      <c r="U70">
        <v>64.243476995907102</v>
      </c>
      <c r="V70">
        <v>6.3625710014947678</v>
      </c>
      <c r="W70">
        <v>10.239719900959454</v>
      </c>
      <c r="X70">
        <v>45.255195938615529</v>
      </c>
      <c r="Y70">
        <v>0</v>
      </c>
      <c r="Z70">
        <v>2.0107058400000004</v>
      </c>
      <c r="AA70">
        <v>8.6042059999999996</v>
      </c>
      <c r="AB70">
        <v>8.0811365439999996</v>
      </c>
      <c r="AC70">
        <v>5.9383226239999995</v>
      </c>
      <c r="AD70">
        <v>11.185805279999999</v>
      </c>
      <c r="AE70">
        <v>15.167135380800001</v>
      </c>
      <c r="AF70">
        <v>5.7475000000000005</v>
      </c>
      <c r="AG70">
        <v>4.0630137599999996</v>
      </c>
      <c r="AH70">
        <v>43.057968720000005</v>
      </c>
      <c r="AI70">
        <v>0</v>
      </c>
      <c r="AJ70">
        <v>0</v>
      </c>
      <c r="AK70">
        <v>15.76665</v>
      </c>
      <c r="AL70">
        <v>0</v>
      </c>
      <c r="AM70">
        <v>1.6196330857142853</v>
      </c>
      <c r="AN70">
        <v>0.68867999999999996</v>
      </c>
      <c r="AO70">
        <v>5.3668523999999991</v>
      </c>
      <c r="AP70">
        <v>2.3580648000000002</v>
      </c>
      <c r="AQ70">
        <v>7.1907599999999992</v>
      </c>
      <c r="AR70">
        <v>9.4838015999999996</v>
      </c>
      <c r="AS70">
        <v>7.428732479999999</v>
      </c>
      <c r="AT70">
        <v>0</v>
      </c>
      <c r="AU70">
        <v>0</v>
      </c>
      <c r="AV70">
        <v>4.8334426229508196</v>
      </c>
      <c r="AW70">
        <v>0</v>
      </c>
      <c r="AX70">
        <v>0</v>
      </c>
      <c r="AY70">
        <v>0</v>
      </c>
      <c r="AZ70">
        <v>0</v>
      </c>
      <c r="BA70">
        <v>31.298815067628691</v>
      </c>
      <c r="BB70">
        <f t="shared" si="1"/>
        <v>962.31436378996193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9.4170444145356651</v>
      </c>
      <c r="J71">
        <v>9.7213622291021675</v>
      </c>
      <c r="K71">
        <v>9.4063887563219755</v>
      </c>
      <c r="L71">
        <v>578.48983069602741</v>
      </c>
      <c r="M71">
        <v>28.229854096520764</v>
      </c>
      <c r="N71">
        <v>17.781391020844467</v>
      </c>
      <c r="O71">
        <v>0</v>
      </c>
      <c r="P71">
        <v>31.409455370650537</v>
      </c>
      <c r="Q71">
        <v>3.3545411542100285</v>
      </c>
      <c r="R71">
        <v>13.008165124208475</v>
      </c>
      <c r="S71">
        <v>8.1017710207274138</v>
      </c>
      <c r="T71">
        <v>0</v>
      </c>
      <c r="U71">
        <v>64.243476995907102</v>
      </c>
      <c r="V71">
        <v>6.3625710014947678</v>
      </c>
      <c r="W71">
        <v>10.239719900959454</v>
      </c>
      <c r="X71">
        <v>45.255195938615529</v>
      </c>
      <c r="Y71">
        <v>0</v>
      </c>
      <c r="Z71">
        <v>2.0107058400000004</v>
      </c>
      <c r="AA71">
        <v>8.6042059999999996</v>
      </c>
      <c r="AB71">
        <v>8.0811365439999996</v>
      </c>
      <c r="AC71">
        <v>5.9383226239999995</v>
      </c>
      <c r="AD71">
        <v>11.185805279999999</v>
      </c>
      <c r="AE71">
        <v>15.167135380800001</v>
      </c>
      <c r="AF71">
        <v>5.7475000000000005</v>
      </c>
      <c r="AG71">
        <v>4.0630137599999996</v>
      </c>
      <c r="AH71">
        <v>43.057968720000005</v>
      </c>
      <c r="AI71">
        <v>0</v>
      </c>
      <c r="AJ71">
        <v>0</v>
      </c>
      <c r="AK71">
        <v>15.76665</v>
      </c>
      <c r="AL71">
        <v>0</v>
      </c>
      <c r="AM71">
        <v>1.6196330857142853</v>
      </c>
      <c r="AN71">
        <v>0.68867999999999996</v>
      </c>
      <c r="AO71">
        <v>5.3668523999999991</v>
      </c>
      <c r="AP71">
        <v>2.3580648000000002</v>
      </c>
      <c r="AQ71">
        <v>7.1907599999999992</v>
      </c>
      <c r="AR71">
        <v>16.4272992</v>
      </c>
      <c r="AS71">
        <v>8.2541472000000002</v>
      </c>
      <c r="AT71">
        <v>0</v>
      </c>
      <c r="AU71">
        <v>0</v>
      </c>
      <c r="AV71">
        <v>4.8334426229508196</v>
      </c>
      <c r="AW71">
        <v>0</v>
      </c>
      <c r="AX71">
        <v>0</v>
      </c>
      <c r="AY71">
        <v>0</v>
      </c>
      <c r="AZ71">
        <v>0</v>
      </c>
      <c r="BA71">
        <v>31.543535928428696</v>
      </c>
      <c r="BB71">
        <f t="shared" si="1"/>
        <v>969.83855524916191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9.4170444145356651</v>
      </c>
      <c r="J72">
        <v>9.7213622291021675</v>
      </c>
      <c r="K72">
        <v>9.4063887563219755</v>
      </c>
      <c r="L72">
        <v>578.48983069602741</v>
      </c>
      <c r="M72">
        <v>28.229854096520764</v>
      </c>
      <c r="N72">
        <v>17.781391020844467</v>
      </c>
      <c r="O72">
        <v>0</v>
      </c>
      <c r="P72">
        <v>31.409455370650537</v>
      </c>
      <c r="Q72">
        <v>3.3545411542100285</v>
      </c>
      <c r="R72">
        <v>13.008165124208475</v>
      </c>
      <c r="S72">
        <v>8.1017710207274138</v>
      </c>
      <c r="T72">
        <v>0</v>
      </c>
      <c r="U72">
        <v>64.243476995907102</v>
      </c>
      <c r="V72">
        <v>6.3625710014947678</v>
      </c>
      <c r="W72">
        <v>10.239719900959454</v>
      </c>
      <c r="X72">
        <v>45.255195938615529</v>
      </c>
      <c r="Y72">
        <v>0</v>
      </c>
      <c r="Z72">
        <v>2.0107058400000004</v>
      </c>
      <c r="AA72">
        <v>8.6042059999999996</v>
      </c>
      <c r="AB72">
        <v>8.0811365439999996</v>
      </c>
      <c r="AC72">
        <v>5.9383226239999995</v>
      </c>
      <c r="AD72">
        <v>11.185805279999999</v>
      </c>
      <c r="AE72">
        <v>15.167135380800001</v>
      </c>
      <c r="AF72">
        <v>5.7475000000000005</v>
      </c>
      <c r="AG72">
        <v>4.0630137599999996</v>
      </c>
      <c r="AH72">
        <v>43.057968720000005</v>
      </c>
      <c r="AI72">
        <v>0</v>
      </c>
      <c r="AJ72">
        <v>0</v>
      </c>
      <c r="AK72">
        <v>15.76665</v>
      </c>
      <c r="AL72">
        <v>0</v>
      </c>
      <c r="AM72">
        <v>1.6196330857142853</v>
      </c>
      <c r="AN72">
        <v>0.68867999999999996</v>
      </c>
      <c r="AO72">
        <v>5.3668523999999991</v>
      </c>
      <c r="AP72">
        <v>2.3580648000000002</v>
      </c>
      <c r="AQ72">
        <v>7.1907599999999992</v>
      </c>
      <c r="AR72">
        <v>16.4272992</v>
      </c>
      <c r="AS72">
        <v>8.2541472000000002</v>
      </c>
      <c r="AT72">
        <v>0</v>
      </c>
      <c r="AU72">
        <v>0</v>
      </c>
      <c r="AV72">
        <v>4.8334426229508196</v>
      </c>
      <c r="AW72">
        <v>0</v>
      </c>
      <c r="AX72">
        <v>0</v>
      </c>
      <c r="AY72">
        <v>0</v>
      </c>
      <c r="AZ72">
        <v>0</v>
      </c>
      <c r="BA72">
        <v>31.543535928428696</v>
      </c>
      <c r="BB72">
        <f t="shared" si="1"/>
        <v>969.83855524916191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9.1764655230406991</v>
      </c>
      <c r="J73">
        <v>9.7213622291021675</v>
      </c>
      <c r="K73">
        <v>9.4063887563219755</v>
      </c>
      <c r="L73">
        <v>578.48983069602741</v>
      </c>
      <c r="M73">
        <v>28.229854096520764</v>
      </c>
      <c r="N73">
        <v>17.781391020844467</v>
      </c>
      <c r="O73">
        <v>0</v>
      </c>
      <c r="P73">
        <v>31.409455370650537</v>
      </c>
      <c r="Q73">
        <v>3.3545411542100285</v>
      </c>
      <c r="R73">
        <v>13.008165124208475</v>
      </c>
      <c r="S73">
        <v>8.1017710207274138</v>
      </c>
      <c r="T73">
        <v>0</v>
      </c>
      <c r="U73">
        <v>64.243476995907102</v>
      </c>
      <c r="V73">
        <v>6.3625710014947678</v>
      </c>
      <c r="W73">
        <v>10.677295709198813</v>
      </c>
      <c r="X73">
        <v>45.255195938615529</v>
      </c>
      <c r="Y73">
        <v>0</v>
      </c>
      <c r="Z73">
        <v>2.0107058400000004</v>
      </c>
      <c r="AA73">
        <v>8.6042059999999996</v>
      </c>
      <c r="AB73">
        <v>8.0811365439999996</v>
      </c>
      <c r="AC73">
        <v>5.9383226239999995</v>
      </c>
      <c r="AD73">
        <v>11.185805279999999</v>
      </c>
      <c r="AE73">
        <v>15.167135380800001</v>
      </c>
      <c r="AF73">
        <v>5.7475000000000005</v>
      </c>
      <c r="AG73">
        <v>4.0630137599999996</v>
      </c>
      <c r="AH73">
        <v>43.057968720000005</v>
      </c>
      <c r="AI73">
        <v>0.78111279999999994</v>
      </c>
      <c r="AJ73">
        <v>0</v>
      </c>
      <c r="AK73">
        <v>15.76665</v>
      </c>
      <c r="AL73">
        <v>0</v>
      </c>
      <c r="AM73">
        <v>1.6196330857142853</v>
      </c>
      <c r="AN73">
        <v>0.68867999999999996</v>
      </c>
      <c r="AO73">
        <v>5.3668523999999991</v>
      </c>
      <c r="AP73">
        <v>1.7685485999999999</v>
      </c>
      <c r="AQ73">
        <v>7.1907599999999992</v>
      </c>
      <c r="AR73">
        <v>16.4272992</v>
      </c>
      <c r="AS73">
        <v>8.2541472000000002</v>
      </c>
      <c r="AT73">
        <v>0</v>
      </c>
      <c r="AU73">
        <v>0</v>
      </c>
      <c r="AV73">
        <v>4.8334426229508196</v>
      </c>
      <c r="AW73">
        <v>0</v>
      </c>
      <c r="AX73">
        <v>0</v>
      </c>
      <c r="AY73">
        <v>0</v>
      </c>
      <c r="AZ73">
        <v>0</v>
      </c>
      <c r="BA73">
        <v>31.555776466239443</v>
      </c>
      <c r="BB73">
        <f t="shared" si="1"/>
        <v>970.21490822809551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9.1764655230406991</v>
      </c>
      <c r="J74">
        <v>9.7213622291021675</v>
      </c>
      <c r="K74">
        <v>9.4063887563219755</v>
      </c>
      <c r="L74">
        <v>578.48983069602741</v>
      </c>
      <c r="M74">
        <v>28.229854096520764</v>
      </c>
      <c r="N74">
        <v>17.781391020844467</v>
      </c>
      <c r="O74">
        <v>0</v>
      </c>
      <c r="P74">
        <v>31.409455370650537</v>
      </c>
      <c r="Q74">
        <v>3.3545411542100285</v>
      </c>
      <c r="R74">
        <v>13.008165124208475</v>
      </c>
      <c r="S74">
        <v>8.1017710207274138</v>
      </c>
      <c r="T74">
        <v>0</v>
      </c>
      <c r="U74">
        <v>64.243476995907102</v>
      </c>
      <c r="V74">
        <v>6.3625710014947678</v>
      </c>
      <c r="W74">
        <v>10.677295709198813</v>
      </c>
      <c r="X74">
        <v>45.255195938615529</v>
      </c>
      <c r="Y74">
        <v>0</v>
      </c>
      <c r="Z74">
        <v>2.0107058400000004</v>
      </c>
      <c r="AA74">
        <v>8.6042059999999996</v>
      </c>
      <c r="AB74">
        <v>8.0811365439999996</v>
      </c>
      <c r="AC74">
        <v>5.9383226239999995</v>
      </c>
      <c r="AD74">
        <v>11.185805279999999</v>
      </c>
      <c r="AE74">
        <v>15.167135380800001</v>
      </c>
      <c r="AF74">
        <v>5.7475000000000005</v>
      </c>
      <c r="AG74">
        <v>4.0630137599999996</v>
      </c>
      <c r="AH74">
        <v>43.057968720000005</v>
      </c>
      <c r="AI74">
        <v>0.78111279999999994</v>
      </c>
      <c r="AJ74">
        <v>0</v>
      </c>
      <c r="AK74">
        <v>15.76665</v>
      </c>
      <c r="AL74">
        <v>0</v>
      </c>
      <c r="AM74">
        <v>1.6196330857142853</v>
      </c>
      <c r="AN74">
        <v>0.68867999999999996</v>
      </c>
      <c r="AO74">
        <v>5.3668523999999991</v>
      </c>
      <c r="AP74">
        <v>1.7685485999999999</v>
      </c>
      <c r="AQ74">
        <v>7.1907599999999992</v>
      </c>
      <c r="AR74">
        <v>16.4272992</v>
      </c>
      <c r="AS74">
        <v>8.2541472000000002</v>
      </c>
      <c r="AT74">
        <v>0</v>
      </c>
      <c r="AU74">
        <v>0</v>
      </c>
      <c r="AV74">
        <v>4.8334426229508196</v>
      </c>
      <c r="AW74">
        <v>0</v>
      </c>
      <c r="AX74">
        <v>0</v>
      </c>
      <c r="AY74">
        <v>0</v>
      </c>
      <c r="AZ74">
        <v>0</v>
      </c>
      <c r="BA74">
        <v>31.555776466239443</v>
      </c>
      <c r="BB74">
        <f t="shared" si="1"/>
        <v>970.21490822809551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9.1764655230406991</v>
      </c>
      <c r="J75">
        <v>9.7213622291021675</v>
      </c>
      <c r="K75">
        <v>9.4063887563219755</v>
      </c>
      <c r="L75">
        <v>578.48983069602741</v>
      </c>
      <c r="M75">
        <v>28.229854096520764</v>
      </c>
      <c r="N75">
        <v>17.781391020844467</v>
      </c>
      <c r="O75">
        <v>0</v>
      </c>
      <c r="P75">
        <v>31.409455370650537</v>
      </c>
      <c r="Q75">
        <v>3.3545411542100285</v>
      </c>
      <c r="R75">
        <v>13.008165124208475</v>
      </c>
      <c r="S75">
        <v>8.1017710207274138</v>
      </c>
      <c r="T75">
        <v>0</v>
      </c>
      <c r="U75">
        <v>64.243476995907102</v>
      </c>
      <c r="V75">
        <v>6.3625710014947678</v>
      </c>
      <c r="W75">
        <v>10.677295709198813</v>
      </c>
      <c r="X75">
        <v>45.255195938615529</v>
      </c>
      <c r="Y75">
        <v>0</v>
      </c>
      <c r="Z75">
        <v>2.0107058400000004</v>
      </c>
      <c r="AA75">
        <v>8.6042059999999996</v>
      </c>
      <c r="AB75">
        <v>8.0811365439999996</v>
      </c>
      <c r="AC75">
        <v>8.9164694943999994</v>
      </c>
      <c r="AD75">
        <v>11.185805279999999</v>
      </c>
      <c r="AE75">
        <v>15.167135380800001</v>
      </c>
      <c r="AF75">
        <v>5.7475000000000005</v>
      </c>
      <c r="AG75">
        <v>4.0630137599999996</v>
      </c>
      <c r="AH75">
        <v>43.057968720000005</v>
      </c>
      <c r="AI75">
        <v>0.78111279999999994</v>
      </c>
      <c r="AJ75">
        <v>0</v>
      </c>
      <c r="AK75">
        <v>15.76665</v>
      </c>
      <c r="AL75">
        <v>0</v>
      </c>
      <c r="AM75">
        <v>1.6196330857142853</v>
      </c>
      <c r="AN75">
        <v>0.68867999999999996</v>
      </c>
      <c r="AO75">
        <v>6.3139439999999993</v>
      </c>
      <c r="AP75">
        <v>1.7685485999999999</v>
      </c>
      <c r="AQ75">
        <v>7.1907599999999992</v>
      </c>
      <c r="AR75">
        <v>9.4838015999999996</v>
      </c>
      <c r="AS75">
        <v>8.2541472000000002</v>
      </c>
      <c r="AT75">
        <v>0</v>
      </c>
      <c r="AU75">
        <v>0</v>
      </c>
      <c r="AV75">
        <v>4.8334426229508196</v>
      </c>
      <c r="AW75">
        <v>0</v>
      </c>
      <c r="AX75">
        <v>0</v>
      </c>
      <c r="AY75">
        <v>0</v>
      </c>
      <c r="AZ75">
        <v>0</v>
      </c>
      <c r="BA75">
        <v>31.460700987039438</v>
      </c>
      <c r="BB75">
        <f t="shared" si="1"/>
        <v>967.2917245776955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9.1764655230406991</v>
      </c>
      <c r="J76">
        <v>9.7213622291021675</v>
      </c>
      <c r="K76">
        <v>9.4063887563219755</v>
      </c>
      <c r="L76">
        <v>578.48983069602741</v>
      </c>
      <c r="M76">
        <v>28.229854096520764</v>
      </c>
      <c r="N76">
        <v>17.781391020844467</v>
      </c>
      <c r="O76">
        <v>0</v>
      </c>
      <c r="P76">
        <v>31.409455370650537</v>
      </c>
      <c r="Q76">
        <v>3.3545411542100285</v>
      </c>
      <c r="R76">
        <v>13.008165124208475</v>
      </c>
      <c r="S76">
        <v>8.1017710207274138</v>
      </c>
      <c r="T76">
        <v>0</v>
      </c>
      <c r="U76">
        <v>64.243476995907102</v>
      </c>
      <c r="V76">
        <v>6.3625710014947678</v>
      </c>
      <c r="W76">
        <v>10.677295709198813</v>
      </c>
      <c r="X76">
        <v>45.255195938615529</v>
      </c>
      <c r="Y76">
        <v>0</v>
      </c>
      <c r="Z76">
        <v>2.0107058400000004</v>
      </c>
      <c r="AA76">
        <v>8.6042059999999996</v>
      </c>
      <c r="AB76">
        <v>8.0811365439999996</v>
      </c>
      <c r="AC76">
        <v>8.9164694943999994</v>
      </c>
      <c r="AD76">
        <v>11.185805279999999</v>
      </c>
      <c r="AE76">
        <v>15.167135380800001</v>
      </c>
      <c r="AF76">
        <v>5.7475000000000005</v>
      </c>
      <c r="AG76">
        <v>4.0630137599999996</v>
      </c>
      <c r="AH76">
        <v>43.057968720000005</v>
      </c>
      <c r="AI76">
        <v>0.78111279999999994</v>
      </c>
      <c r="AJ76">
        <v>0</v>
      </c>
      <c r="AK76">
        <v>15.76665</v>
      </c>
      <c r="AL76">
        <v>0</v>
      </c>
      <c r="AM76">
        <v>1.6196330857142853</v>
      </c>
      <c r="AN76">
        <v>0.68867999999999996</v>
      </c>
      <c r="AO76">
        <v>6.3139439999999993</v>
      </c>
      <c r="AP76">
        <v>1.7685485999999999</v>
      </c>
      <c r="AQ76">
        <v>7.1907599999999992</v>
      </c>
      <c r="AR76">
        <v>9.4838015999999996</v>
      </c>
      <c r="AS76">
        <v>8.2541472000000002</v>
      </c>
      <c r="AT76">
        <v>0</v>
      </c>
      <c r="AU76">
        <v>0</v>
      </c>
      <c r="AV76">
        <v>4.8334426229508196</v>
      </c>
      <c r="AW76">
        <v>0</v>
      </c>
      <c r="AX76">
        <v>0</v>
      </c>
      <c r="AY76">
        <v>0</v>
      </c>
      <c r="AZ76">
        <v>0</v>
      </c>
      <c r="BA76">
        <v>31.460700987039438</v>
      </c>
      <c r="BB76">
        <f t="shared" si="1"/>
        <v>967.2917245776955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9.4170444145356651</v>
      </c>
      <c r="J77">
        <v>9.7213622291021675</v>
      </c>
      <c r="K77">
        <v>9.4063887563219755</v>
      </c>
      <c r="L77">
        <v>578.48983069602741</v>
      </c>
      <c r="M77">
        <v>28.229854096520764</v>
      </c>
      <c r="N77">
        <v>17.781391020844467</v>
      </c>
      <c r="O77">
        <v>0</v>
      </c>
      <c r="P77">
        <v>31.409455370650537</v>
      </c>
      <c r="Q77">
        <v>3.3545411542100285</v>
      </c>
      <c r="R77">
        <v>13.008165124208475</v>
      </c>
      <c r="S77">
        <v>8.1017710207274138</v>
      </c>
      <c r="T77">
        <v>0</v>
      </c>
      <c r="U77">
        <v>64.243476995907102</v>
      </c>
      <c r="V77">
        <v>6.3625710014947678</v>
      </c>
      <c r="W77">
        <v>10.677295709198813</v>
      </c>
      <c r="X77">
        <v>45.255195938615529</v>
      </c>
      <c r="Y77">
        <v>0</v>
      </c>
      <c r="Z77">
        <v>2.0107058400000004</v>
      </c>
      <c r="AA77">
        <v>8.6042059999999996</v>
      </c>
      <c r="AB77">
        <v>8.0811365439999996</v>
      </c>
      <c r="AC77">
        <v>8.9164694943999994</v>
      </c>
      <c r="AD77">
        <v>11.185805279999999</v>
      </c>
      <c r="AE77">
        <v>15.167135380800001</v>
      </c>
      <c r="AF77">
        <v>5.7475000000000005</v>
      </c>
      <c r="AG77">
        <v>4.0630137599999996</v>
      </c>
      <c r="AH77">
        <v>43.057968720000005</v>
      </c>
      <c r="AI77">
        <v>0.78111279999999994</v>
      </c>
      <c r="AJ77">
        <v>0</v>
      </c>
      <c r="AK77">
        <v>15.76665</v>
      </c>
      <c r="AL77">
        <v>0</v>
      </c>
      <c r="AM77">
        <v>1.6196330857142853</v>
      </c>
      <c r="AN77">
        <v>0.68867999999999996</v>
      </c>
      <c r="AO77">
        <v>6.3139439999999993</v>
      </c>
      <c r="AP77">
        <v>1.9650540000000001</v>
      </c>
      <c r="AQ77">
        <v>7.1907599999999992</v>
      </c>
      <c r="AR77">
        <v>9.4838015999999996</v>
      </c>
      <c r="AS77">
        <v>7.428732479999999</v>
      </c>
      <c r="AT77">
        <v>0</v>
      </c>
      <c r="AU77">
        <v>0</v>
      </c>
      <c r="AV77">
        <v>4.8334426229508196</v>
      </c>
      <c r="AW77">
        <v>0</v>
      </c>
      <c r="AX77">
        <v>0</v>
      </c>
      <c r="AY77">
        <v>0</v>
      </c>
      <c r="AZ77">
        <v>0</v>
      </c>
      <c r="BA77">
        <v>31.448468532521535</v>
      </c>
      <c r="BB77">
        <f t="shared" si="1"/>
        <v>966.91562660370835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9.4170444145356651</v>
      </c>
      <c r="J78">
        <v>9.7213622291021675</v>
      </c>
      <c r="K78">
        <v>9.4063887563219755</v>
      </c>
      <c r="L78">
        <v>578.48983069602741</v>
      </c>
      <c r="M78">
        <v>28.229854096520764</v>
      </c>
      <c r="N78">
        <v>17.781391020844467</v>
      </c>
      <c r="O78">
        <v>0</v>
      </c>
      <c r="P78">
        <v>31.409455370650537</v>
      </c>
      <c r="Q78">
        <v>3.3545411542100285</v>
      </c>
      <c r="R78">
        <v>13.008165124208475</v>
      </c>
      <c r="S78">
        <v>8.1017710207274138</v>
      </c>
      <c r="T78">
        <v>0</v>
      </c>
      <c r="U78">
        <v>64.243476995907102</v>
      </c>
      <c r="V78">
        <v>6.3625710014947678</v>
      </c>
      <c r="W78">
        <v>10.677295709198813</v>
      </c>
      <c r="X78">
        <v>45.255195938615529</v>
      </c>
      <c r="Y78">
        <v>0</v>
      </c>
      <c r="Z78">
        <v>2.0107058400000004</v>
      </c>
      <c r="AA78">
        <v>12.918427599999999</v>
      </c>
      <c r="AB78">
        <v>8.0811365439999996</v>
      </c>
      <c r="AC78">
        <v>8.9164694943999994</v>
      </c>
      <c r="AD78">
        <v>11.185805279999999</v>
      </c>
      <c r="AE78">
        <v>15.167135380800001</v>
      </c>
      <c r="AF78">
        <v>5.7475000000000005</v>
      </c>
      <c r="AG78">
        <v>4.0630137599999996</v>
      </c>
      <c r="AH78">
        <v>43.057968720000005</v>
      </c>
      <c r="AI78">
        <v>3.9055640000000005</v>
      </c>
      <c r="AJ78">
        <v>0</v>
      </c>
      <c r="AK78">
        <v>15.76665</v>
      </c>
      <c r="AL78">
        <v>0</v>
      </c>
      <c r="AM78">
        <v>1.6196330857142853</v>
      </c>
      <c r="AN78">
        <v>0.68867999999999996</v>
      </c>
      <c r="AO78">
        <v>6.3139439999999993</v>
      </c>
      <c r="AP78">
        <v>1.9650540000000001</v>
      </c>
      <c r="AQ78">
        <v>7.1907599999999992</v>
      </c>
      <c r="AR78">
        <v>9.4838015999999996</v>
      </c>
      <c r="AS78">
        <v>7.428732479999999</v>
      </c>
      <c r="AT78">
        <v>0</v>
      </c>
      <c r="AU78">
        <v>0</v>
      </c>
      <c r="AV78">
        <v>4.8334426229508196</v>
      </c>
      <c r="AW78">
        <v>0</v>
      </c>
      <c r="AX78">
        <v>0</v>
      </c>
      <c r="AY78">
        <v>0</v>
      </c>
      <c r="AZ78">
        <v>0</v>
      </c>
      <c r="BA78">
        <v>31.682786418921534</v>
      </c>
      <c r="BB78">
        <f t="shared" si="1"/>
        <v>974.11998151730847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9.4170444145356651</v>
      </c>
      <c r="J79">
        <v>9.7213622291021675</v>
      </c>
      <c r="K79">
        <v>9.4063887563219755</v>
      </c>
      <c r="L79">
        <v>578.48983069602741</v>
      </c>
      <c r="M79">
        <v>28.229854096520764</v>
      </c>
      <c r="N79">
        <v>17.781391020844467</v>
      </c>
      <c r="O79">
        <v>0</v>
      </c>
      <c r="P79">
        <v>31.409455370650537</v>
      </c>
      <c r="Q79">
        <v>3.3545411542100285</v>
      </c>
      <c r="R79">
        <v>13.008165124208475</v>
      </c>
      <c r="S79">
        <v>8.1017710207274138</v>
      </c>
      <c r="T79">
        <v>0</v>
      </c>
      <c r="U79">
        <v>64.243476995907102</v>
      </c>
      <c r="V79">
        <v>6.3625710014947678</v>
      </c>
      <c r="W79">
        <v>10.677295709198813</v>
      </c>
      <c r="X79">
        <v>45.255195938615529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8.9164694943999994</v>
      </c>
      <c r="AD79">
        <v>11.185805279999999</v>
      </c>
      <c r="AE79">
        <v>15.167135380800001</v>
      </c>
      <c r="AF79">
        <v>6.1709999999999994</v>
      </c>
      <c r="AG79">
        <v>4.0630137599999996</v>
      </c>
      <c r="AH79">
        <v>47.416062719999992</v>
      </c>
      <c r="AI79">
        <v>5.0772332000000002</v>
      </c>
      <c r="AJ79">
        <v>0</v>
      </c>
      <c r="AK79">
        <v>15.76665</v>
      </c>
      <c r="AL79">
        <v>0</v>
      </c>
      <c r="AM79">
        <v>1.6196330857142853</v>
      </c>
      <c r="AN79">
        <v>0.68867999999999996</v>
      </c>
      <c r="AO79">
        <v>6.3139439999999993</v>
      </c>
      <c r="AP79">
        <v>1.5720431999999998</v>
      </c>
      <c r="AQ79">
        <v>7.1907599999999992</v>
      </c>
      <c r="AR79">
        <v>10.838630400000001</v>
      </c>
      <c r="AS79">
        <v>7.428732479999999</v>
      </c>
      <c r="AT79">
        <v>0</v>
      </c>
      <c r="AU79">
        <v>0</v>
      </c>
      <c r="AV79">
        <v>4.8334426229508196</v>
      </c>
      <c r="AW79">
        <v>0</v>
      </c>
      <c r="AX79">
        <v>0</v>
      </c>
      <c r="AY79">
        <v>0</v>
      </c>
      <c r="AZ79">
        <v>0</v>
      </c>
      <c r="BA79">
        <v>32.154961224839575</v>
      </c>
      <c r="BB79">
        <f t="shared" si="1"/>
        <v>988.63747120739083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9.4170444145356651</v>
      </c>
      <c r="J80">
        <v>9.7213622291021675</v>
      </c>
      <c r="K80">
        <v>9.4063887563219755</v>
      </c>
      <c r="L80">
        <v>578.48983069602741</v>
      </c>
      <c r="M80">
        <v>28.229854096520764</v>
      </c>
      <c r="N80">
        <v>17.781391020844467</v>
      </c>
      <c r="O80">
        <v>0</v>
      </c>
      <c r="P80">
        <v>31.409455370650537</v>
      </c>
      <c r="Q80">
        <v>3.3545411542100285</v>
      </c>
      <c r="R80">
        <v>13.008165124208475</v>
      </c>
      <c r="S80">
        <v>8.1017710207274138</v>
      </c>
      <c r="T80">
        <v>0</v>
      </c>
      <c r="U80">
        <v>64.243476995907102</v>
      </c>
      <c r="V80">
        <v>6.3625710014947678</v>
      </c>
      <c r="W80">
        <v>10.677295709198813</v>
      </c>
      <c r="X80">
        <v>45.255195938615529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8.9164694943999994</v>
      </c>
      <c r="AD80">
        <v>11.185805279999999</v>
      </c>
      <c r="AE80">
        <v>15.167135380800001</v>
      </c>
      <c r="AF80">
        <v>6.1709999999999994</v>
      </c>
      <c r="AG80">
        <v>4.0630137599999996</v>
      </c>
      <c r="AH80">
        <v>47.416062719999992</v>
      </c>
      <c r="AI80">
        <v>15.231699600000001</v>
      </c>
      <c r="AJ80">
        <v>0</v>
      </c>
      <c r="AK80">
        <v>15.76665</v>
      </c>
      <c r="AL80">
        <v>0</v>
      </c>
      <c r="AM80">
        <v>1.6196330857142853</v>
      </c>
      <c r="AN80">
        <v>0.68867999999999996</v>
      </c>
      <c r="AO80">
        <v>6.3139439999999993</v>
      </c>
      <c r="AP80">
        <v>1.5720431999999998</v>
      </c>
      <c r="AQ80">
        <v>7.1907599999999992</v>
      </c>
      <c r="AR80">
        <v>10.838630400000001</v>
      </c>
      <c r="AS80">
        <v>7.428732479999999</v>
      </c>
      <c r="AT80">
        <v>0</v>
      </c>
      <c r="AU80">
        <v>0</v>
      </c>
      <c r="AV80">
        <v>4.8334426229508196</v>
      </c>
      <c r="AW80">
        <v>0</v>
      </c>
      <c r="AX80">
        <v>0</v>
      </c>
      <c r="AY80">
        <v>0</v>
      </c>
      <c r="AZ80">
        <v>0</v>
      </c>
      <c r="BA80">
        <v>32.474826609639578</v>
      </c>
      <c r="BB80">
        <f t="shared" si="1"/>
        <v>998.47207222259078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4.1603265306122452</v>
      </c>
      <c r="J81">
        <v>9.7213622291021675</v>
      </c>
      <c r="K81">
        <v>9.4063887563219755</v>
      </c>
      <c r="L81">
        <v>578.48983069602741</v>
      </c>
      <c r="M81">
        <v>28.229854096520764</v>
      </c>
      <c r="N81">
        <v>17.781391020844467</v>
      </c>
      <c r="O81">
        <v>0</v>
      </c>
      <c r="P81">
        <v>31.409455370650537</v>
      </c>
      <c r="Q81">
        <v>3.3545411542100285</v>
      </c>
      <c r="R81">
        <v>13.008165124208475</v>
      </c>
      <c r="S81">
        <v>8.1017710207274138</v>
      </c>
      <c r="T81">
        <v>0</v>
      </c>
      <c r="U81">
        <v>64.243476995907102</v>
      </c>
      <c r="V81">
        <v>6.3625710014947678</v>
      </c>
      <c r="W81">
        <v>10.677295709198813</v>
      </c>
      <c r="X81">
        <v>45.255195938615529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8.9164694943999994</v>
      </c>
      <c r="AD81">
        <v>11.185805279999999</v>
      </c>
      <c r="AE81">
        <v>15.167135380800001</v>
      </c>
      <c r="AF81">
        <v>6.1709999999999994</v>
      </c>
      <c r="AG81">
        <v>4.0630137599999996</v>
      </c>
      <c r="AH81">
        <v>47.416062719999992</v>
      </c>
      <c r="AI81">
        <v>15.231699600000001</v>
      </c>
      <c r="AJ81">
        <v>0</v>
      </c>
      <c r="AK81">
        <v>15.76665</v>
      </c>
      <c r="AL81">
        <v>0</v>
      </c>
      <c r="AM81">
        <v>1.6196330857142853</v>
      </c>
      <c r="AN81">
        <v>0.68867999999999996</v>
      </c>
      <c r="AO81">
        <v>6.3139439999999993</v>
      </c>
      <c r="AP81">
        <v>1.5720431999999998</v>
      </c>
      <c r="AQ81">
        <v>7.1907599999999992</v>
      </c>
      <c r="AR81">
        <v>10.838630400000001</v>
      </c>
      <c r="AS81">
        <v>7.428732479999999</v>
      </c>
      <c r="AT81">
        <v>0</v>
      </c>
      <c r="AU81">
        <v>0</v>
      </c>
      <c r="AV81">
        <v>2.9943211151264841</v>
      </c>
      <c r="AW81">
        <v>0</v>
      </c>
      <c r="AX81">
        <v>0</v>
      </c>
      <c r="AY81">
        <v>0</v>
      </c>
      <c r="AZ81">
        <v>0</v>
      </c>
      <c r="BA81">
        <v>32.251307668799519</v>
      </c>
      <c r="BB81">
        <f t="shared" si="1"/>
        <v>991.59975177168303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4.1603265306122452</v>
      </c>
      <c r="J82">
        <v>9.7213622291021675</v>
      </c>
      <c r="K82">
        <v>9.4063887563219755</v>
      </c>
      <c r="L82">
        <v>578.48983069602741</v>
      </c>
      <c r="M82">
        <v>28.229854096520764</v>
      </c>
      <c r="N82">
        <v>17.781391020844467</v>
      </c>
      <c r="O82">
        <v>0</v>
      </c>
      <c r="P82">
        <v>31.409455370650537</v>
      </c>
      <c r="Q82">
        <v>3.3545411542100285</v>
      </c>
      <c r="R82">
        <v>13.008165124208475</v>
      </c>
      <c r="S82">
        <v>8.1017710207274138</v>
      </c>
      <c r="T82">
        <v>0</v>
      </c>
      <c r="U82">
        <v>64.243476995907102</v>
      </c>
      <c r="V82">
        <v>6.3625710014947678</v>
      </c>
      <c r="W82">
        <v>10.677295709198813</v>
      </c>
      <c r="X82">
        <v>45.255195938615529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8.9164694943999994</v>
      </c>
      <c r="AD82">
        <v>11.185805279999999</v>
      </c>
      <c r="AE82">
        <v>15.167135380800001</v>
      </c>
      <c r="AF82">
        <v>6.1709999999999994</v>
      </c>
      <c r="AG82">
        <v>4.0630137599999996</v>
      </c>
      <c r="AH82">
        <v>47.416062719999992</v>
      </c>
      <c r="AI82">
        <v>15.231699600000001</v>
      </c>
      <c r="AJ82">
        <v>0</v>
      </c>
      <c r="AK82">
        <v>15.76665</v>
      </c>
      <c r="AL82">
        <v>0</v>
      </c>
      <c r="AM82">
        <v>1.6196330857142853</v>
      </c>
      <c r="AN82">
        <v>0.68867999999999996</v>
      </c>
      <c r="AO82">
        <v>6.3139439999999993</v>
      </c>
      <c r="AP82">
        <v>3.3405918000000003</v>
      </c>
      <c r="AQ82">
        <v>7.1907599999999992</v>
      </c>
      <c r="AR82">
        <v>10.838630400000001</v>
      </c>
      <c r="AS82">
        <v>7.428732479999999</v>
      </c>
      <c r="AT82">
        <v>0</v>
      </c>
      <c r="AU82">
        <v>0</v>
      </c>
      <c r="AV82">
        <v>2.9943211151264841</v>
      </c>
      <c r="AW82">
        <v>0</v>
      </c>
      <c r="AX82">
        <v>0</v>
      </c>
      <c r="AY82">
        <v>0</v>
      </c>
      <c r="AZ82">
        <v>0</v>
      </c>
      <c r="BA82">
        <v>32.307017026399514</v>
      </c>
      <c r="BB82">
        <f t="shared" si="1"/>
        <v>993.31259101408295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4.1603265306122452</v>
      </c>
      <c r="J83">
        <v>9.7213622291021675</v>
      </c>
      <c r="K83">
        <v>9.4063887563219755</v>
      </c>
      <c r="L83">
        <v>578.48983069602741</v>
      </c>
      <c r="M83">
        <v>28.229854096520764</v>
      </c>
      <c r="N83">
        <v>17.781391020844467</v>
      </c>
      <c r="O83">
        <v>0</v>
      </c>
      <c r="P83">
        <v>31.409455370650537</v>
      </c>
      <c r="Q83">
        <v>3.3545411542100285</v>
      </c>
      <c r="R83">
        <v>13.008165124208475</v>
      </c>
      <c r="S83">
        <v>8.1017710207274138</v>
      </c>
      <c r="T83">
        <v>0</v>
      </c>
      <c r="U83">
        <v>64.243476995907102</v>
      </c>
      <c r="V83">
        <v>6.3625710014947678</v>
      </c>
      <c r="W83">
        <v>10.677295709198813</v>
      </c>
      <c r="X83">
        <v>45.255195938615529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8.9164694943999994</v>
      </c>
      <c r="AD83">
        <v>11.185805279999999</v>
      </c>
      <c r="AE83">
        <v>15.167135380800001</v>
      </c>
      <c r="AF83">
        <v>6.1709999999999994</v>
      </c>
      <c r="AG83">
        <v>4.0630137599999996</v>
      </c>
      <c r="AH83">
        <v>47.416062719999992</v>
      </c>
      <c r="AI83">
        <v>15.231699600000001</v>
      </c>
      <c r="AJ83">
        <v>0</v>
      </c>
      <c r="AK83">
        <v>15.76665</v>
      </c>
      <c r="AL83">
        <v>0</v>
      </c>
      <c r="AM83">
        <v>1.6196330857142853</v>
      </c>
      <c r="AN83">
        <v>0.68867999999999996</v>
      </c>
      <c r="AO83">
        <v>6.3139439999999993</v>
      </c>
      <c r="AP83">
        <v>3.3798928799999999</v>
      </c>
      <c r="AQ83">
        <v>7.1907599999999992</v>
      </c>
      <c r="AR83">
        <v>11.854752</v>
      </c>
      <c r="AS83">
        <v>7.428732479999999</v>
      </c>
      <c r="AT83">
        <v>0</v>
      </c>
      <c r="AU83">
        <v>0</v>
      </c>
      <c r="AV83">
        <v>3.6571556350626118</v>
      </c>
      <c r="AW83">
        <v>0</v>
      </c>
      <c r="AX83">
        <v>0</v>
      </c>
      <c r="AY83">
        <v>0</v>
      </c>
      <c r="AZ83">
        <v>0</v>
      </c>
      <c r="BA83">
        <v>32.361142082177501</v>
      </c>
      <c r="BB83">
        <f t="shared" si="1"/>
        <v>994.97672315824104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4.1603265306122452</v>
      </c>
      <c r="J84">
        <v>9.7213622291021675</v>
      </c>
      <c r="K84">
        <v>9.4063887563219755</v>
      </c>
      <c r="L84">
        <v>578.48983069602741</v>
      </c>
      <c r="M84">
        <v>28.229854096520764</v>
      </c>
      <c r="N84">
        <v>17.781391020844467</v>
      </c>
      <c r="O84">
        <v>0</v>
      </c>
      <c r="P84">
        <v>31.409455370650537</v>
      </c>
      <c r="Q84">
        <v>3.3545411542100285</v>
      </c>
      <c r="R84">
        <v>13.008165124208475</v>
      </c>
      <c r="S84">
        <v>8.1017710207274138</v>
      </c>
      <c r="T84">
        <v>0</v>
      </c>
      <c r="U84">
        <v>64.243476995907102</v>
      </c>
      <c r="V84">
        <v>6.3625710014947678</v>
      </c>
      <c r="W84">
        <v>10.677295709198813</v>
      </c>
      <c r="X84">
        <v>45.255195938615529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8.9164694943999994</v>
      </c>
      <c r="AD84">
        <v>11.185805279999999</v>
      </c>
      <c r="AE84">
        <v>15.167135380800001</v>
      </c>
      <c r="AF84">
        <v>6.1709999999999994</v>
      </c>
      <c r="AG84">
        <v>4.0630137599999996</v>
      </c>
      <c r="AH84">
        <v>47.416062719999992</v>
      </c>
      <c r="AI84">
        <v>15.231699600000001</v>
      </c>
      <c r="AJ84">
        <v>0</v>
      </c>
      <c r="AK84">
        <v>15.76665</v>
      </c>
      <c r="AL84">
        <v>0</v>
      </c>
      <c r="AM84">
        <v>1.6196330857142853</v>
      </c>
      <c r="AN84">
        <v>0.68867999999999996</v>
      </c>
      <c r="AO84">
        <v>6.3139439999999993</v>
      </c>
      <c r="AP84">
        <v>3.3798928799999999</v>
      </c>
      <c r="AQ84">
        <v>7.1907599999999992</v>
      </c>
      <c r="AR84">
        <v>11.854752</v>
      </c>
      <c r="AS84">
        <v>7.428732479999999</v>
      </c>
      <c r="AT84">
        <v>0</v>
      </c>
      <c r="AU84">
        <v>0</v>
      </c>
      <c r="AV84">
        <v>3.6571556350626118</v>
      </c>
      <c r="AW84">
        <v>0</v>
      </c>
      <c r="AX84">
        <v>0</v>
      </c>
      <c r="AY84">
        <v>0</v>
      </c>
      <c r="AZ84">
        <v>0</v>
      </c>
      <c r="BA84">
        <v>32.361142082177501</v>
      </c>
      <c r="BB84">
        <f t="shared" si="1"/>
        <v>994.97672315824104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9.7263810015487877</v>
      </c>
      <c r="J85">
        <v>9.7213622291021675</v>
      </c>
      <c r="K85">
        <v>9.4063887563219755</v>
      </c>
      <c r="L85">
        <v>578.48983069602741</v>
      </c>
      <c r="M85">
        <v>28.229854096520764</v>
      </c>
      <c r="N85">
        <v>17.781391020844467</v>
      </c>
      <c r="O85">
        <v>0</v>
      </c>
      <c r="P85">
        <v>31.409455370650537</v>
      </c>
      <c r="Q85">
        <v>3.3545411542100285</v>
      </c>
      <c r="R85">
        <v>13.008165124208475</v>
      </c>
      <c r="S85">
        <v>8.1017710207274138</v>
      </c>
      <c r="T85">
        <v>0</v>
      </c>
      <c r="U85">
        <v>64.243476995907102</v>
      </c>
      <c r="V85">
        <v>6.3625710014947678</v>
      </c>
      <c r="W85">
        <v>10.677295709198813</v>
      </c>
      <c r="X85">
        <v>45.255195938615529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8.9164694943999994</v>
      </c>
      <c r="AD85">
        <v>11.185805279999999</v>
      </c>
      <c r="AE85">
        <v>15.167135380800001</v>
      </c>
      <c r="AF85">
        <v>6.1709999999999994</v>
      </c>
      <c r="AG85">
        <v>4.0630137599999996</v>
      </c>
      <c r="AH85">
        <v>47.416062719999992</v>
      </c>
      <c r="AI85">
        <v>15.231699600000001</v>
      </c>
      <c r="AJ85">
        <v>0</v>
      </c>
      <c r="AK85">
        <v>15.76665</v>
      </c>
      <c r="AL85">
        <v>0</v>
      </c>
      <c r="AM85">
        <v>0.8179965079365078</v>
      </c>
      <c r="AN85">
        <v>0.68867999999999996</v>
      </c>
      <c r="AO85">
        <v>6.3139439999999993</v>
      </c>
      <c r="AP85">
        <v>1.9650540000000001</v>
      </c>
      <c r="AQ85">
        <v>7.1907599999999992</v>
      </c>
      <c r="AR85">
        <v>11.854752</v>
      </c>
      <c r="AS85">
        <v>7.428732479999999</v>
      </c>
      <c r="AT85">
        <v>0</v>
      </c>
      <c r="AU85">
        <v>0</v>
      </c>
      <c r="AV85">
        <v>3.6571556350626118</v>
      </c>
      <c r="AW85">
        <v>0</v>
      </c>
      <c r="AX85">
        <v>0</v>
      </c>
      <c r="AY85">
        <v>0</v>
      </c>
      <c r="AZ85">
        <v>0</v>
      </c>
      <c r="BA85">
        <v>32.466654072678672</v>
      </c>
      <c r="BB85">
        <f t="shared" si="1"/>
        <v>998.22079018089835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9.7263810015487877</v>
      </c>
      <c r="J86">
        <v>9.7213622291021675</v>
      </c>
      <c r="K86">
        <v>9.4063887563219755</v>
      </c>
      <c r="L86">
        <v>578.48983069602741</v>
      </c>
      <c r="M86">
        <v>28.229854096520764</v>
      </c>
      <c r="N86">
        <v>17.781391020844467</v>
      </c>
      <c r="O86">
        <v>0</v>
      </c>
      <c r="P86">
        <v>31.409455370650537</v>
      </c>
      <c r="Q86">
        <v>3.3545411542100285</v>
      </c>
      <c r="R86">
        <v>13.008165124208475</v>
      </c>
      <c r="S86">
        <v>8.1017710207274138</v>
      </c>
      <c r="T86">
        <v>0</v>
      </c>
      <c r="U86">
        <v>64.243476995907102</v>
      </c>
      <c r="V86">
        <v>6.3625710014947678</v>
      </c>
      <c r="W86">
        <v>10.677295709198813</v>
      </c>
      <c r="X86">
        <v>45.255195938615529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8.9164694943999994</v>
      </c>
      <c r="AD86">
        <v>11.185805279999999</v>
      </c>
      <c r="AE86">
        <v>15.167135380800001</v>
      </c>
      <c r="AF86">
        <v>6.1709999999999994</v>
      </c>
      <c r="AG86">
        <v>4.0630137599999996</v>
      </c>
      <c r="AH86">
        <v>47.416062719999992</v>
      </c>
      <c r="AI86">
        <v>2.3433383999999995</v>
      </c>
      <c r="AJ86">
        <v>0</v>
      </c>
      <c r="AK86">
        <v>15.76665</v>
      </c>
      <c r="AL86">
        <v>0</v>
      </c>
      <c r="AM86">
        <v>0</v>
      </c>
      <c r="AN86">
        <v>0.68867999999999996</v>
      </c>
      <c r="AO86">
        <v>6.3139439999999993</v>
      </c>
      <c r="AP86">
        <v>1.9650540000000001</v>
      </c>
      <c r="AQ86">
        <v>7.1907599999999992</v>
      </c>
      <c r="AR86">
        <v>11.854752</v>
      </c>
      <c r="AS86">
        <v>7.428732479999999</v>
      </c>
      <c r="AT86">
        <v>0</v>
      </c>
      <c r="AU86">
        <v>0</v>
      </c>
      <c r="AV86">
        <v>3.6571556350626118</v>
      </c>
      <c r="AW86">
        <v>0</v>
      </c>
      <c r="AX86">
        <v>0</v>
      </c>
      <c r="AY86">
        <v>0</v>
      </c>
      <c r="AZ86">
        <v>0</v>
      </c>
      <c r="BA86">
        <v>32.034903958278669</v>
      </c>
      <c r="BB86">
        <f t="shared" si="1"/>
        <v>984.94618258736216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9.7263810015487877</v>
      </c>
      <c r="J87">
        <v>9.7213622291021675</v>
      </c>
      <c r="K87">
        <v>9.4063887563219755</v>
      </c>
      <c r="L87">
        <v>578.48983069602741</v>
      </c>
      <c r="M87">
        <v>28.229854096520764</v>
      </c>
      <c r="N87">
        <v>17.781391020844467</v>
      </c>
      <c r="O87">
        <v>0</v>
      </c>
      <c r="P87">
        <v>31.409455370650537</v>
      </c>
      <c r="Q87">
        <v>3.3545411542100285</v>
      </c>
      <c r="R87">
        <v>13.008165124208475</v>
      </c>
      <c r="S87">
        <v>8.1017710207274138</v>
      </c>
      <c r="T87">
        <v>0</v>
      </c>
      <c r="U87">
        <v>64.243476995907102</v>
      </c>
      <c r="V87">
        <v>6.3625710014947678</v>
      </c>
      <c r="W87">
        <v>10.677295709198813</v>
      </c>
      <c r="X87">
        <v>45.255195938615529</v>
      </c>
      <c r="Y87">
        <v>0</v>
      </c>
      <c r="Z87">
        <v>0.67496000000000012</v>
      </c>
      <c r="AA87">
        <v>12.931030944</v>
      </c>
      <c r="AB87">
        <v>12.121704816000001</v>
      </c>
      <c r="AC87">
        <v>8.9164694943999994</v>
      </c>
      <c r="AD87">
        <v>11.185805279999999</v>
      </c>
      <c r="AE87">
        <v>15.167135380800001</v>
      </c>
      <c r="AF87">
        <v>5.4450000000000003</v>
      </c>
      <c r="AG87">
        <v>4.0630137599999996</v>
      </c>
      <c r="AH87">
        <v>46.486336000000009</v>
      </c>
      <c r="AI87">
        <v>0.78111279999999994</v>
      </c>
      <c r="AJ87">
        <v>0</v>
      </c>
      <c r="AK87">
        <v>15.76665</v>
      </c>
      <c r="AL87">
        <v>0</v>
      </c>
      <c r="AM87">
        <v>0</v>
      </c>
      <c r="AN87">
        <v>0.68867999999999996</v>
      </c>
      <c r="AO87">
        <v>6.3139439999999993</v>
      </c>
      <c r="AP87">
        <v>1.9650540000000001</v>
      </c>
      <c r="AQ87">
        <v>7.1907599999999992</v>
      </c>
      <c r="AR87">
        <v>11.854752</v>
      </c>
      <c r="AS87">
        <v>7.428732479999999</v>
      </c>
      <c r="AT87">
        <v>0</v>
      </c>
      <c r="AU87">
        <v>0</v>
      </c>
      <c r="AV87">
        <v>3.6571556350626118</v>
      </c>
      <c r="AW87">
        <v>0</v>
      </c>
      <c r="AX87">
        <v>0</v>
      </c>
      <c r="AY87">
        <v>0</v>
      </c>
      <c r="AZ87">
        <v>0</v>
      </c>
      <c r="BA87">
        <v>31.764787783560642</v>
      </c>
      <c r="BB87">
        <f t="shared" si="1"/>
        <v>976.64118892208012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9.7263810015487877</v>
      </c>
      <c r="J88">
        <v>9.7213622291021675</v>
      </c>
      <c r="K88">
        <v>9.4063887563219755</v>
      </c>
      <c r="L88">
        <v>578.48983069602741</v>
      </c>
      <c r="M88">
        <v>28.229854096520764</v>
      </c>
      <c r="N88">
        <v>17.781391020844467</v>
      </c>
      <c r="O88">
        <v>0</v>
      </c>
      <c r="P88">
        <v>31.409455370650537</v>
      </c>
      <c r="Q88">
        <v>3.3545411542100285</v>
      </c>
      <c r="R88">
        <v>13.008165124208475</v>
      </c>
      <c r="S88">
        <v>8.1017710207274138</v>
      </c>
      <c r="T88">
        <v>0</v>
      </c>
      <c r="U88">
        <v>64.243476995907102</v>
      </c>
      <c r="V88">
        <v>6.3625710014947678</v>
      </c>
      <c r="W88">
        <v>10.677295709198813</v>
      </c>
      <c r="X88">
        <v>45.255195938615529</v>
      </c>
      <c r="Y88">
        <v>0</v>
      </c>
      <c r="Z88">
        <v>0.67496000000000012</v>
      </c>
      <c r="AA88">
        <v>12.931030944</v>
      </c>
      <c r="AB88">
        <v>12.121704816000001</v>
      </c>
      <c r="AC88">
        <v>8.9164694943999994</v>
      </c>
      <c r="AD88">
        <v>11.185805279999999</v>
      </c>
      <c r="AE88">
        <v>15.167135380800001</v>
      </c>
      <c r="AF88">
        <v>5.4450000000000003</v>
      </c>
      <c r="AG88">
        <v>4.0630137599999996</v>
      </c>
      <c r="AH88">
        <v>46.486336000000009</v>
      </c>
      <c r="AI88">
        <v>0.78111279999999994</v>
      </c>
      <c r="AJ88">
        <v>0</v>
      </c>
      <c r="AK88">
        <v>15.76665</v>
      </c>
      <c r="AL88">
        <v>0</v>
      </c>
      <c r="AM88">
        <v>0</v>
      </c>
      <c r="AN88">
        <v>0.68867999999999996</v>
      </c>
      <c r="AO88">
        <v>6.3139439999999993</v>
      </c>
      <c r="AP88">
        <v>1.9650540000000001</v>
      </c>
      <c r="AQ88">
        <v>7.1907599999999992</v>
      </c>
      <c r="AR88">
        <v>11.854752</v>
      </c>
      <c r="AS88">
        <v>7.428732479999999</v>
      </c>
      <c r="AT88">
        <v>0</v>
      </c>
      <c r="AU88">
        <v>0</v>
      </c>
      <c r="AV88">
        <v>3.6571556350626118</v>
      </c>
      <c r="AW88">
        <v>0</v>
      </c>
      <c r="AX88">
        <v>0</v>
      </c>
      <c r="AY88">
        <v>0</v>
      </c>
      <c r="AZ88">
        <v>0</v>
      </c>
      <c r="BA88">
        <v>31.764787783560642</v>
      </c>
      <c r="BB88">
        <f t="shared" si="1"/>
        <v>976.64118892208012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9.7263810015487877</v>
      </c>
      <c r="J89">
        <v>9.7213622291021675</v>
      </c>
      <c r="K89">
        <v>9.4063887563219755</v>
      </c>
      <c r="L89">
        <v>578.48983069602741</v>
      </c>
      <c r="M89">
        <v>28.229854096520764</v>
      </c>
      <c r="N89">
        <v>17.781391020844467</v>
      </c>
      <c r="O89">
        <v>0</v>
      </c>
      <c r="P89">
        <v>31.409455370650537</v>
      </c>
      <c r="Q89">
        <v>3.3545411542100285</v>
      </c>
      <c r="R89">
        <v>13.008165124208475</v>
      </c>
      <c r="S89">
        <v>8.1017710207274138</v>
      </c>
      <c r="T89">
        <v>0</v>
      </c>
      <c r="U89">
        <v>64.243476995907102</v>
      </c>
      <c r="V89">
        <v>6.3625710014947678</v>
      </c>
      <c r="W89">
        <v>10.677295709198813</v>
      </c>
      <c r="X89">
        <v>45.255195938615529</v>
      </c>
      <c r="Y89">
        <v>0</v>
      </c>
      <c r="Z89">
        <v>0.67496000000000012</v>
      </c>
      <c r="AA89">
        <v>12.931030944</v>
      </c>
      <c r="AB89">
        <v>12.121704816000001</v>
      </c>
      <c r="AC89">
        <v>8.9164694943999994</v>
      </c>
      <c r="AD89">
        <v>11.185805279999999</v>
      </c>
      <c r="AE89">
        <v>15.167135380800001</v>
      </c>
      <c r="AF89">
        <v>5.4450000000000003</v>
      </c>
      <c r="AG89">
        <v>4.0630137599999996</v>
      </c>
      <c r="AH89">
        <v>46.486336000000009</v>
      </c>
      <c r="AI89">
        <v>4.1008422000000007</v>
      </c>
      <c r="AJ89">
        <v>0</v>
      </c>
      <c r="AK89">
        <v>15.76665</v>
      </c>
      <c r="AL89">
        <v>0</v>
      </c>
      <c r="AM89">
        <v>0</v>
      </c>
      <c r="AN89">
        <v>0.68867999999999996</v>
      </c>
      <c r="AO89">
        <v>6.3139439999999993</v>
      </c>
      <c r="AP89">
        <v>1.9650540000000001</v>
      </c>
      <c r="AQ89">
        <v>7.1907599999999992</v>
      </c>
      <c r="AR89">
        <v>12.532166400000001</v>
      </c>
      <c r="AS89">
        <v>7.428732479999999</v>
      </c>
      <c r="AT89">
        <v>0</v>
      </c>
      <c r="AU89">
        <v>0</v>
      </c>
      <c r="AV89">
        <v>3.6571556350626118</v>
      </c>
      <c r="AW89">
        <v>0</v>
      </c>
      <c r="AX89">
        <v>0</v>
      </c>
      <c r="AY89">
        <v>0</v>
      </c>
      <c r="AZ89">
        <v>0</v>
      </c>
      <c r="BA89">
        <v>31.890697889960649</v>
      </c>
      <c r="BB89">
        <f t="shared" si="1"/>
        <v>980.51242261568029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9.7263810015487877</v>
      </c>
      <c r="J90">
        <v>9.7213622291021675</v>
      </c>
      <c r="K90">
        <v>9.4063887563219755</v>
      </c>
      <c r="L90">
        <v>578.48983069602741</v>
      </c>
      <c r="M90">
        <v>28.229854096520764</v>
      </c>
      <c r="N90">
        <v>17.781391020844467</v>
      </c>
      <c r="O90">
        <v>0</v>
      </c>
      <c r="P90">
        <v>31.409455370650537</v>
      </c>
      <c r="Q90">
        <v>3.3545411542100285</v>
      </c>
      <c r="R90">
        <v>13.008165124208475</v>
      </c>
      <c r="S90">
        <v>8.1017710207274138</v>
      </c>
      <c r="T90">
        <v>0</v>
      </c>
      <c r="U90">
        <v>64.243476995907102</v>
      </c>
      <c r="V90">
        <v>6.3625710014947678</v>
      </c>
      <c r="W90">
        <v>10.677295709198813</v>
      </c>
      <c r="X90">
        <v>45.255195938615529</v>
      </c>
      <c r="Y90">
        <v>0</v>
      </c>
      <c r="Z90">
        <v>0.67496000000000012</v>
      </c>
      <c r="AA90">
        <v>12.931030944</v>
      </c>
      <c r="AB90">
        <v>12.121704816000001</v>
      </c>
      <c r="AC90">
        <v>8.9164694943999994</v>
      </c>
      <c r="AD90">
        <v>11.185805279999999</v>
      </c>
      <c r="AE90">
        <v>15.167135380800001</v>
      </c>
      <c r="AF90">
        <v>5.4450000000000003</v>
      </c>
      <c r="AG90">
        <v>4.0630137599999996</v>
      </c>
      <c r="AH90">
        <v>46.486336000000009</v>
      </c>
      <c r="AI90">
        <v>4.1008422000000007</v>
      </c>
      <c r="AJ90">
        <v>0</v>
      </c>
      <c r="AK90">
        <v>15.76665</v>
      </c>
      <c r="AL90">
        <v>0</v>
      </c>
      <c r="AM90">
        <v>0</v>
      </c>
      <c r="AN90">
        <v>0.68867999999999996</v>
      </c>
      <c r="AO90">
        <v>6.3139439999999993</v>
      </c>
      <c r="AP90">
        <v>1.9650540000000001</v>
      </c>
      <c r="AQ90">
        <v>7.1907599999999992</v>
      </c>
      <c r="AR90">
        <v>12.532166400000001</v>
      </c>
      <c r="AS90">
        <v>7.428732479999999</v>
      </c>
      <c r="AT90">
        <v>0</v>
      </c>
      <c r="AU90">
        <v>0</v>
      </c>
      <c r="AV90">
        <v>3.6571556350626118</v>
      </c>
      <c r="AW90">
        <v>0</v>
      </c>
      <c r="AX90">
        <v>0</v>
      </c>
      <c r="AY90">
        <v>0</v>
      </c>
      <c r="AZ90">
        <v>0</v>
      </c>
      <c r="BA90">
        <v>31.890697889960649</v>
      </c>
      <c r="BB90">
        <f t="shared" si="1"/>
        <v>980.51242261568029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10.41817243159525</v>
      </c>
      <c r="J91">
        <v>8.6790505675954588</v>
      </c>
      <c r="K91">
        <v>9.4063887563219755</v>
      </c>
      <c r="L91">
        <v>578.48983069602741</v>
      </c>
      <c r="M91">
        <v>28.229854096520764</v>
      </c>
      <c r="N91">
        <v>17.781391020844467</v>
      </c>
      <c r="O91">
        <v>0</v>
      </c>
      <c r="P91">
        <v>31.409455370650537</v>
      </c>
      <c r="Q91">
        <v>3.3545411542100285</v>
      </c>
      <c r="R91">
        <v>13.008165124208475</v>
      </c>
      <c r="S91">
        <v>8.1017710207274138</v>
      </c>
      <c r="T91">
        <v>0</v>
      </c>
      <c r="U91">
        <v>64.243476995907102</v>
      </c>
      <c r="V91">
        <v>6.3625710014947678</v>
      </c>
      <c r="W91">
        <v>10.677295709198813</v>
      </c>
      <c r="X91">
        <v>45.255195938615529</v>
      </c>
      <c r="Y91">
        <v>0</v>
      </c>
      <c r="Z91">
        <v>4.04976</v>
      </c>
      <c r="AA91">
        <v>12.931030944</v>
      </c>
      <c r="AB91">
        <v>12.121704816000001</v>
      </c>
      <c r="AC91">
        <v>8.9164694943999994</v>
      </c>
      <c r="AD91">
        <v>11.185805279999999</v>
      </c>
      <c r="AE91">
        <v>15.167135380800001</v>
      </c>
      <c r="AF91">
        <v>6.1709999999999994</v>
      </c>
      <c r="AG91">
        <v>4.1285462399999995</v>
      </c>
      <c r="AH91">
        <v>47.416062719999992</v>
      </c>
      <c r="AI91">
        <v>4.1008422000000007</v>
      </c>
      <c r="AJ91">
        <v>0</v>
      </c>
      <c r="AK91">
        <v>15.76665</v>
      </c>
      <c r="AL91">
        <v>0</v>
      </c>
      <c r="AM91">
        <v>0</v>
      </c>
      <c r="AN91">
        <v>0.68867999999999996</v>
      </c>
      <c r="AO91">
        <v>6.0433463999999999</v>
      </c>
      <c r="AP91">
        <v>1.7292475199999997</v>
      </c>
      <c r="AQ91">
        <v>7.1907599999999992</v>
      </c>
      <c r="AR91">
        <v>12.532166400000001</v>
      </c>
      <c r="AS91">
        <v>7.428732479999999</v>
      </c>
      <c r="AT91">
        <v>0</v>
      </c>
      <c r="AU91">
        <v>0</v>
      </c>
      <c r="AV91">
        <v>3.6571556350626118</v>
      </c>
      <c r="AW91">
        <v>0</v>
      </c>
      <c r="AX91">
        <v>0</v>
      </c>
      <c r="AY91">
        <v>0</v>
      </c>
      <c r="AZ91">
        <v>0</v>
      </c>
      <c r="BA91">
        <v>32.024230730987675</v>
      </c>
      <c r="BB91">
        <f t="shared" si="1"/>
        <v>984.61802466319284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10.41817243159525</v>
      </c>
      <c r="J92">
        <v>8.6790505675954588</v>
      </c>
      <c r="K92">
        <v>9.4063887563219755</v>
      </c>
      <c r="L92">
        <v>578.48983069602741</v>
      </c>
      <c r="M92">
        <v>28.229854096520764</v>
      </c>
      <c r="N92">
        <v>17.781391020844467</v>
      </c>
      <c r="O92">
        <v>0</v>
      </c>
      <c r="P92">
        <v>31.409455370650537</v>
      </c>
      <c r="Q92">
        <v>3.3545411542100285</v>
      </c>
      <c r="R92">
        <v>13.008165124208475</v>
      </c>
      <c r="S92">
        <v>8.1017710207274138</v>
      </c>
      <c r="T92">
        <v>0</v>
      </c>
      <c r="U92">
        <v>64.243476995907102</v>
      </c>
      <c r="V92">
        <v>6.3625710014947678</v>
      </c>
      <c r="W92">
        <v>10.677295709198813</v>
      </c>
      <c r="X92">
        <v>45.255195938615529</v>
      </c>
      <c r="Y92">
        <v>0</v>
      </c>
      <c r="Z92">
        <v>4.04976</v>
      </c>
      <c r="AA92">
        <v>12.931030944</v>
      </c>
      <c r="AB92">
        <v>12.121704816000001</v>
      </c>
      <c r="AC92">
        <v>8.9164694943999994</v>
      </c>
      <c r="AD92">
        <v>11.185805279999999</v>
      </c>
      <c r="AE92">
        <v>15.167135380800001</v>
      </c>
      <c r="AF92">
        <v>6.1709999999999994</v>
      </c>
      <c r="AG92">
        <v>4.1285462399999995</v>
      </c>
      <c r="AH92">
        <v>47.416062719999992</v>
      </c>
      <c r="AI92">
        <v>4.1008422000000007</v>
      </c>
      <c r="AJ92">
        <v>0</v>
      </c>
      <c r="AK92">
        <v>15.76665</v>
      </c>
      <c r="AL92">
        <v>0</v>
      </c>
      <c r="AM92">
        <v>0</v>
      </c>
      <c r="AN92">
        <v>0.68867999999999996</v>
      </c>
      <c r="AO92">
        <v>6.0433463999999999</v>
      </c>
      <c r="AP92">
        <v>1.7292475199999997</v>
      </c>
      <c r="AQ92">
        <v>7.1907599999999992</v>
      </c>
      <c r="AR92">
        <v>12.532166400000001</v>
      </c>
      <c r="AS92">
        <v>7.428732479999999</v>
      </c>
      <c r="AT92">
        <v>0</v>
      </c>
      <c r="AU92">
        <v>0</v>
      </c>
      <c r="AV92">
        <v>3.6571556350626118</v>
      </c>
      <c r="AW92">
        <v>0</v>
      </c>
      <c r="AX92">
        <v>0</v>
      </c>
      <c r="AY92">
        <v>0</v>
      </c>
      <c r="AZ92">
        <v>0</v>
      </c>
      <c r="BA92">
        <v>32.024230730987675</v>
      </c>
      <c r="BB92">
        <f t="shared" si="1"/>
        <v>984.61802466319284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10.41817243159525</v>
      </c>
      <c r="J93">
        <v>8.6790505675954588</v>
      </c>
      <c r="K93">
        <v>9.4063887563219755</v>
      </c>
      <c r="L93">
        <v>578.48983069602741</v>
      </c>
      <c r="M93">
        <v>28.229854096520764</v>
      </c>
      <c r="N93">
        <v>17.781391020844467</v>
      </c>
      <c r="O93">
        <v>0</v>
      </c>
      <c r="P93">
        <v>31.409455370650537</v>
      </c>
      <c r="Q93">
        <v>3.3545411542100285</v>
      </c>
      <c r="R93">
        <v>13.008165124208475</v>
      </c>
      <c r="S93">
        <v>8.1017710207274138</v>
      </c>
      <c r="T93">
        <v>0</v>
      </c>
      <c r="U93">
        <v>64.243476995907102</v>
      </c>
      <c r="V93">
        <v>6.3625710014947678</v>
      </c>
      <c r="W93">
        <v>10.677295709198813</v>
      </c>
      <c r="X93">
        <v>45.255195938615529</v>
      </c>
      <c r="Y93">
        <v>0</v>
      </c>
      <c r="Z93">
        <v>4.04976</v>
      </c>
      <c r="AA93">
        <v>12.931030944</v>
      </c>
      <c r="AB93">
        <v>12.121704816000001</v>
      </c>
      <c r="AC93">
        <v>8.9164694943999994</v>
      </c>
      <c r="AD93">
        <v>11.185805279999999</v>
      </c>
      <c r="AE93">
        <v>15.167135380800001</v>
      </c>
      <c r="AF93">
        <v>6.1709999999999994</v>
      </c>
      <c r="AG93">
        <v>4.1940787199999994</v>
      </c>
      <c r="AH93">
        <v>47.416062719999992</v>
      </c>
      <c r="AI93">
        <v>4.1008422000000007</v>
      </c>
      <c r="AJ93">
        <v>0</v>
      </c>
      <c r="AK93">
        <v>15.76665</v>
      </c>
      <c r="AL93">
        <v>0</v>
      </c>
      <c r="AM93">
        <v>0</v>
      </c>
      <c r="AN93">
        <v>0.68867999999999996</v>
      </c>
      <c r="AO93">
        <v>6.0433463999999999</v>
      </c>
      <c r="AP93">
        <v>1.7292475199999997</v>
      </c>
      <c r="AQ93">
        <v>7.1907599999999992</v>
      </c>
      <c r="AR93">
        <v>13.548287999999999</v>
      </c>
      <c r="AS93">
        <v>8.2541472000000002</v>
      </c>
      <c r="AT93">
        <v>0</v>
      </c>
      <c r="AU93">
        <v>0</v>
      </c>
      <c r="AV93">
        <v>3.6571556350626118</v>
      </c>
      <c r="AW93">
        <v>0</v>
      </c>
      <c r="AX93">
        <v>0</v>
      </c>
      <c r="AY93">
        <v>0</v>
      </c>
      <c r="AZ93">
        <v>0</v>
      </c>
      <c r="BA93">
        <v>32.084303704987676</v>
      </c>
      <c r="BB93">
        <f t="shared" si="1"/>
        <v>986.46502048919285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10.41817243159525</v>
      </c>
      <c r="J94">
        <v>8.6790505675954588</v>
      </c>
      <c r="K94">
        <v>9.4063887563219755</v>
      </c>
      <c r="L94">
        <v>578.48983069602741</v>
      </c>
      <c r="M94">
        <v>28.229854096520764</v>
      </c>
      <c r="N94">
        <v>17.781391020844467</v>
      </c>
      <c r="O94">
        <v>0</v>
      </c>
      <c r="P94">
        <v>31.409455370650537</v>
      </c>
      <c r="Q94">
        <v>3.3545411542100285</v>
      </c>
      <c r="R94">
        <v>13.008165124208475</v>
      </c>
      <c r="S94">
        <v>8.1017710207274138</v>
      </c>
      <c r="T94">
        <v>0</v>
      </c>
      <c r="U94">
        <v>64.243476995907102</v>
      </c>
      <c r="V94">
        <v>6.3625710014947678</v>
      </c>
      <c r="W94">
        <v>10.677295709198813</v>
      </c>
      <c r="X94">
        <v>45.255195938615529</v>
      </c>
      <c r="Y94">
        <v>0</v>
      </c>
      <c r="Z94">
        <v>4.04976</v>
      </c>
      <c r="AA94">
        <v>12.931030944</v>
      </c>
      <c r="AB94">
        <v>12.121704816000001</v>
      </c>
      <c r="AC94">
        <v>8.9164694943999994</v>
      </c>
      <c r="AD94">
        <v>11.185805279999999</v>
      </c>
      <c r="AE94">
        <v>15.167135380800001</v>
      </c>
      <c r="AF94">
        <v>6.1709999999999994</v>
      </c>
      <c r="AG94">
        <v>4.1940787199999994</v>
      </c>
      <c r="AH94">
        <v>47.416062719999992</v>
      </c>
      <c r="AI94">
        <v>4.1008422000000007</v>
      </c>
      <c r="AJ94">
        <v>0</v>
      </c>
      <c r="AK94">
        <v>15.76665</v>
      </c>
      <c r="AL94">
        <v>0</v>
      </c>
      <c r="AM94">
        <v>0</v>
      </c>
      <c r="AN94">
        <v>0.68867999999999996</v>
      </c>
      <c r="AO94">
        <v>6.0433463999999999</v>
      </c>
      <c r="AP94">
        <v>1.7292475199999997</v>
      </c>
      <c r="AQ94">
        <v>7.1907599999999992</v>
      </c>
      <c r="AR94">
        <v>13.548287999999999</v>
      </c>
      <c r="AS94">
        <v>8.2541472000000002</v>
      </c>
      <c r="AT94">
        <v>0</v>
      </c>
      <c r="AU94">
        <v>0</v>
      </c>
      <c r="AV94">
        <v>3.6571556350626118</v>
      </c>
      <c r="AW94">
        <v>0</v>
      </c>
      <c r="AX94">
        <v>0</v>
      </c>
      <c r="AY94">
        <v>0</v>
      </c>
      <c r="AZ94">
        <v>0</v>
      </c>
      <c r="BA94">
        <v>32.084303704987676</v>
      </c>
      <c r="BB94">
        <f t="shared" si="1"/>
        <v>986.46502048919285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10.06803118908382</v>
      </c>
      <c r="J95">
        <v>8.6790505675954588</v>
      </c>
      <c r="K95">
        <v>9.4063887563219755</v>
      </c>
      <c r="L95">
        <v>578.48983069602741</v>
      </c>
      <c r="M95">
        <v>28.229854096520764</v>
      </c>
      <c r="N95">
        <v>17.781391020844467</v>
      </c>
      <c r="O95">
        <v>0</v>
      </c>
      <c r="P95">
        <v>31.409455370650537</v>
      </c>
      <c r="Q95">
        <v>3.3545411542100285</v>
      </c>
      <c r="R95">
        <v>13.008165124208475</v>
      </c>
      <c r="S95">
        <v>8.1017710207274138</v>
      </c>
      <c r="T95">
        <v>0</v>
      </c>
      <c r="U95">
        <v>64.243476995907102</v>
      </c>
      <c r="V95">
        <v>6.3625710014947678</v>
      </c>
      <c r="W95">
        <v>10.677295709198813</v>
      </c>
      <c r="X95">
        <v>45.255195938615529</v>
      </c>
      <c r="Y95">
        <v>0</v>
      </c>
      <c r="Z95">
        <v>0.33748000000000006</v>
      </c>
      <c r="AA95">
        <v>12.931030944</v>
      </c>
      <c r="AB95">
        <v>12.121704816000001</v>
      </c>
      <c r="AC95">
        <v>8.9164694943999994</v>
      </c>
      <c r="AD95">
        <v>11.185805279999999</v>
      </c>
      <c r="AE95">
        <v>15.167135380800001</v>
      </c>
      <c r="AF95">
        <v>5.7475000000000005</v>
      </c>
      <c r="AG95">
        <v>4.2596112000000002</v>
      </c>
      <c r="AH95">
        <v>46.486336000000009</v>
      </c>
      <c r="AI95">
        <v>4.1008422000000007</v>
      </c>
      <c r="AJ95">
        <v>0</v>
      </c>
      <c r="AK95">
        <v>15.76665</v>
      </c>
      <c r="AL95">
        <v>0</v>
      </c>
      <c r="AM95">
        <v>0</v>
      </c>
      <c r="AN95">
        <v>0.68867999999999996</v>
      </c>
      <c r="AO95">
        <v>5.8629479999999994</v>
      </c>
      <c r="AP95">
        <v>1.7292475199999997</v>
      </c>
      <c r="AQ95">
        <v>7.1907599999999992</v>
      </c>
      <c r="AR95">
        <v>13.548287999999999</v>
      </c>
      <c r="AS95">
        <v>8.2541472000000002</v>
      </c>
      <c r="AT95">
        <v>0</v>
      </c>
      <c r="AU95">
        <v>0</v>
      </c>
      <c r="AV95">
        <v>3.6571556350626118</v>
      </c>
      <c r="AW95">
        <v>0</v>
      </c>
      <c r="AX95">
        <v>0</v>
      </c>
      <c r="AY95">
        <v>0</v>
      </c>
      <c r="AZ95">
        <v>0</v>
      </c>
      <c r="BA95">
        <v>31.910092149530534</v>
      </c>
      <c r="BB95">
        <f t="shared" si="1"/>
        <v>981.10871816213842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10.06803118908382</v>
      </c>
      <c r="J96">
        <v>8.6790505675954588</v>
      </c>
      <c r="K96">
        <v>9.4063887563219755</v>
      </c>
      <c r="L96">
        <v>578.48983069602741</v>
      </c>
      <c r="M96">
        <v>28.229854096520764</v>
      </c>
      <c r="N96">
        <v>17.781391020844467</v>
      </c>
      <c r="O96">
        <v>0</v>
      </c>
      <c r="P96">
        <v>32.556151488616472</v>
      </c>
      <c r="Q96">
        <v>3.3545411542100285</v>
      </c>
      <c r="R96">
        <v>13.008165124208475</v>
      </c>
      <c r="S96">
        <v>8.1017710207274138</v>
      </c>
      <c r="T96">
        <v>0</v>
      </c>
      <c r="U96">
        <v>64.243476995907102</v>
      </c>
      <c r="V96">
        <v>6.3625710014947678</v>
      </c>
      <c r="W96">
        <v>10.677295709198813</v>
      </c>
      <c r="X96">
        <v>45.255195938615529</v>
      </c>
      <c r="Y96">
        <v>0</v>
      </c>
      <c r="Z96">
        <v>0.33748000000000006</v>
      </c>
      <c r="AA96">
        <v>12.931030944</v>
      </c>
      <c r="AB96">
        <v>12.121704816000001</v>
      </c>
      <c r="AC96">
        <v>8.9164694943999994</v>
      </c>
      <c r="AD96">
        <v>11.185805279999999</v>
      </c>
      <c r="AE96">
        <v>15.167135380800001</v>
      </c>
      <c r="AF96">
        <v>5.7475000000000005</v>
      </c>
      <c r="AG96">
        <v>4.2596112000000002</v>
      </c>
      <c r="AH96">
        <v>46.486336000000009</v>
      </c>
      <c r="AI96">
        <v>4.1008422000000007</v>
      </c>
      <c r="AJ96">
        <v>0</v>
      </c>
      <c r="AK96">
        <v>15.76665</v>
      </c>
      <c r="AL96">
        <v>0</v>
      </c>
      <c r="AM96">
        <v>0</v>
      </c>
      <c r="AN96">
        <v>0.68867999999999996</v>
      </c>
      <c r="AO96">
        <v>5.8629479999999994</v>
      </c>
      <c r="AP96">
        <v>1.7292475199999997</v>
      </c>
      <c r="AQ96">
        <v>7.1907599999999992</v>
      </c>
      <c r="AR96">
        <v>13.548287999999999</v>
      </c>
      <c r="AS96">
        <v>8.2541472000000002</v>
      </c>
      <c r="AT96">
        <v>0</v>
      </c>
      <c r="AU96">
        <v>0</v>
      </c>
      <c r="AV96">
        <v>3.6571556350626118</v>
      </c>
      <c r="AW96">
        <v>0</v>
      </c>
      <c r="AX96">
        <v>0</v>
      </c>
      <c r="AY96">
        <v>0</v>
      </c>
      <c r="AZ96">
        <v>0</v>
      </c>
      <c r="BA96">
        <v>31.94621338403627</v>
      </c>
      <c r="BB96">
        <f t="shared" si="1"/>
        <v>982.21929304559865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10.06803118908382</v>
      </c>
      <c r="J97">
        <v>8.6790505675954588</v>
      </c>
      <c r="K97">
        <v>9.4063887563219755</v>
      </c>
      <c r="L97">
        <v>578.48983069602741</v>
      </c>
      <c r="M97">
        <v>28.229854096520764</v>
      </c>
      <c r="N97">
        <v>17.781391020844467</v>
      </c>
      <c r="O97">
        <v>0</v>
      </c>
      <c r="P97">
        <v>33.588260254596889</v>
      </c>
      <c r="Q97">
        <v>3.3545411542100285</v>
      </c>
      <c r="R97">
        <v>13.008165124208475</v>
      </c>
      <c r="S97">
        <v>8.1017710207274138</v>
      </c>
      <c r="T97">
        <v>0</v>
      </c>
      <c r="U97">
        <v>64.243476995907102</v>
      </c>
      <c r="V97">
        <v>6.3625710014947678</v>
      </c>
      <c r="W97">
        <v>10.677295709198813</v>
      </c>
      <c r="X97">
        <v>45.255195938615529</v>
      </c>
      <c r="Y97">
        <v>0</v>
      </c>
      <c r="Z97">
        <v>0.33748000000000006</v>
      </c>
      <c r="AA97">
        <v>8.6042059999999996</v>
      </c>
      <c r="AB97">
        <v>12.121704816000001</v>
      </c>
      <c r="AC97">
        <v>8.9164694943999994</v>
      </c>
      <c r="AD97">
        <v>11.185805279999999</v>
      </c>
      <c r="AE97">
        <v>15.167135380800001</v>
      </c>
      <c r="AF97">
        <v>5.7475000000000005</v>
      </c>
      <c r="AG97">
        <v>4.3251436799999992</v>
      </c>
      <c r="AH97">
        <v>46.486336000000009</v>
      </c>
      <c r="AI97">
        <v>0</v>
      </c>
      <c r="AJ97">
        <v>0</v>
      </c>
      <c r="AK97">
        <v>15.76665</v>
      </c>
      <c r="AL97">
        <v>0</v>
      </c>
      <c r="AM97">
        <v>0</v>
      </c>
      <c r="AN97">
        <v>0.68867999999999996</v>
      </c>
      <c r="AO97">
        <v>5.8629479999999994</v>
      </c>
      <c r="AP97">
        <v>1.7292475199999997</v>
      </c>
      <c r="AQ97">
        <v>7.1907599999999992</v>
      </c>
      <c r="AR97">
        <v>13.548287999999999</v>
      </c>
      <c r="AS97">
        <v>8.6668545600000009</v>
      </c>
      <c r="AT97">
        <v>0</v>
      </c>
      <c r="AU97">
        <v>0</v>
      </c>
      <c r="AV97">
        <v>6.3195652173913039</v>
      </c>
      <c r="AW97">
        <v>0</v>
      </c>
      <c r="AX97">
        <v>0</v>
      </c>
      <c r="AY97">
        <v>0</v>
      </c>
      <c r="AZ97">
        <v>0</v>
      </c>
      <c r="BA97">
        <v>31.812183466622134</v>
      </c>
      <c r="BB97">
        <f t="shared" si="1"/>
        <v>978.09841400732182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10.06803118908382</v>
      </c>
      <c r="J98">
        <v>8.6790505675954588</v>
      </c>
      <c r="K98">
        <v>9.4063887563219755</v>
      </c>
      <c r="L98">
        <v>578.48983069602741</v>
      </c>
      <c r="M98">
        <v>28.229854096520764</v>
      </c>
      <c r="N98">
        <v>17.781391020844467</v>
      </c>
      <c r="O98">
        <v>0</v>
      </c>
      <c r="P98">
        <v>34.282942154869716</v>
      </c>
      <c r="Q98">
        <v>3.3545411542100285</v>
      </c>
      <c r="R98">
        <v>13.008165124208475</v>
      </c>
      <c r="S98">
        <v>8.1017710207274138</v>
      </c>
      <c r="T98">
        <v>0</v>
      </c>
      <c r="U98">
        <v>64.243476995907102</v>
      </c>
      <c r="V98">
        <v>6.3625710014947678</v>
      </c>
      <c r="W98">
        <v>10.677295709198813</v>
      </c>
      <c r="X98">
        <v>45.255195938615529</v>
      </c>
      <c r="Y98">
        <v>0</v>
      </c>
      <c r="Z98">
        <v>0.33748000000000006</v>
      </c>
      <c r="AA98">
        <v>8.6042059999999996</v>
      </c>
      <c r="AB98">
        <v>12.121704816000001</v>
      </c>
      <c r="AC98">
        <v>8.9164694943999994</v>
      </c>
      <c r="AD98">
        <v>11.185805279999999</v>
      </c>
      <c r="AE98">
        <v>15.167135380800001</v>
      </c>
      <c r="AF98">
        <v>5.7475000000000005</v>
      </c>
      <c r="AG98">
        <v>4.3251436799999992</v>
      </c>
      <c r="AH98">
        <v>46.486336000000009</v>
      </c>
      <c r="AI98">
        <v>0</v>
      </c>
      <c r="AJ98">
        <v>0</v>
      </c>
      <c r="AK98">
        <v>15.76665</v>
      </c>
      <c r="AL98">
        <v>0</v>
      </c>
      <c r="AM98">
        <v>0</v>
      </c>
      <c r="AN98">
        <v>0.68867999999999996</v>
      </c>
      <c r="AO98">
        <v>5.8629479999999994</v>
      </c>
      <c r="AP98">
        <v>1.7292475199999997</v>
      </c>
      <c r="AQ98">
        <v>7.1907599999999992</v>
      </c>
      <c r="AR98">
        <v>13.548287999999999</v>
      </c>
      <c r="AS98">
        <v>8.6668545600000009</v>
      </c>
      <c r="AT98">
        <v>0</v>
      </c>
      <c r="AU98">
        <v>0</v>
      </c>
      <c r="AV98">
        <v>6.3195652173913039</v>
      </c>
      <c r="AW98">
        <v>0</v>
      </c>
      <c r="AX98">
        <v>0</v>
      </c>
      <c r="AY98">
        <v>0</v>
      </c>
      <c r="AZ98">
        <v>0</v>
      </c>
      <c r="BA98">
        <v>31.834065946480724</v>
      </c>
      <c r="BB98">
        <f t="shared" si="1"/>
        <v>978.77121342773614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0.11585227369185477</v>
      </c>
      <c r="J99">
        <f t="shared" si="2"/>
        <v>0.23014221805009777</v>
      </c>
      <c r="K99">
        <f t="shared" si="2"/>
        <v>0.22575323192774127</v>
      </c>
      <c r="L99">
        <f t="shared" si="2"/>
        <v>13.883755251054426</v>
      </c>
      <c r="M99">
        <f t="shared" si="2"/>
        <v>0.67751649831649785</v>
      </c>
      <c r="N99">
        <f t="shared" si="2"/>
        <v>0.42707130170587609</v>
      </c>
      <c r="O99">
        <f t="shared" si="2"/>
        <v>0</v>
      </c>
      <c r="P99">
        <f t="shared" si="2"/>
        <v>0.75431688115001427</v>
      </c>
      <c r="Q99">
        <f t="shared" si="2"/>
        <v>8.050764637819674E-2</v>
      </c>
      <c r="R99">
        <f t="shared" si="2"/>
        <v>0.31219397414858879</v>
      </c>
      <c r="S99">
        <f t="shared" si="2"/>
        <v>0.19443765350464379</v>
      </c>
      <c r="T99">
        <f t="shared" si="2"/>
        <v>0</v>
      </c>
      <c r="U99">
        <f t="shared" si="2"/>
        <v>1.5418434479017726</v>
      </c>
      <c r="V99">
        <f t="shared" si="2"/>
        <v>0.14843826308862051</v>
      </c>
      <c r="W99">
        <f t="shared" si="2"/>
        <v>0.25559873330841232</v>
      </c>
      <c r="X99">
        <f t="shared" si="2"/>
        <v>1.0861247025267728</v>
      </c>
      <c r="Y99">
        <f t="shared" si="2"/>
        <v>0</v>
      </c>
      <c r="Z99">
        <f t="shared" si="2"/>
        <v>4.6281669719999967E-2</v>
      </c>
      <c r="AA99">
        <f t="shared" si="2"/>
        <v>0.12118236441999991</v>
      </c>
      <c r="AB99">
        <f t="shared" si="2"/>
        <v>0.21212983428000004</v>
      </c>
      <c r="AC99">
        <f t="shared" si="2"/>
        <v>0.16042232004240004</v>
      </c>
      <c r="AD99">
        <f t="shared" si="2"/>
        <v>0.26845932671999961</v>
      </c>
      <c r="AE99">
        <f t="shared" si="2"/>
        <v>0.36401124913919924</v>
      </c>
      <c r="AF99">
        <f t="shared" si="2"/>
        <v>0.11107800000000002</v>
      </c>
      <c r="AG99">
        <f t="shared" si="2"/>
        <v>7.7524923839999912E-2</v>
      </c>
      <c r="AH99">
        <f t="shared" si="2"/>
        <v>1.0216171319900009</v>
      </c>
      <c r="AI99">
        <f t="shared" si="2"/>
        <v>5.9657490099999981E-2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2.0449912698412682E-2</v>
      </c>
      <c r="AN99">
        <f t="shared" si="2"/>
        <v>1.6394409999999988E-2</v>
      </c>
      <c r="AO99">
        <f t="shared" si="2"/>
        <v>0.11768740619999997</v>
      </c>
      <c r="AP99">
        <f t="shared" si="2"/>
        <v>5.7045517620000014E-2</v>
      </c>
      <c r="AQ99">
        <f t="shared" si="2"/>
        <v>0.13183060000000002</v>
      </c>
      <c r="AR99">
        <f t="shared" si="2"/>
        <v>0.29543735519999986</v>
      </c>
      <c r="AS99">
        <f t="shared" si="2"/>
        <v>0.19376610552000004</v>
      </c>
      <c r="AT99">
        <f t="shared" si="2"/>
        <v>0</v>
      </c>
      <c r="AU99">
        <f t="shared" si="2"/>
        <v>0</v>
      </c>
      <c r="AV99">
        <f t="shared" si="2"/>
        <v>8.1238160433280332E-2</v>
      </c>
      <c r="AW99">
        <f t="shared" si="2"/>
        <v>2.6392031250000003E-2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0.74637855641400497</v>
      </c>
      <c r="BB99">
        <f t="shared" si="1"/>
        <v>22.948178929512814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81.439999999999984</v>
      </c>
      <c r="BA3">
        <v>2.569999999999979</v>
      </c>
      <c r="BB3">
        <f>SUM(B3:AZ3)-BA3</f>
        <v>78.87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81.439999999999984</v>
      </c>
      <c r="BA4">
        <v>2.569999999999979</v>
      </c>
      <c r="BB4">
        <f t="shared" ref="BB4:BB67" si="0">SUM(B4:AZ4)-BA4</f>
        <v>78.87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81.439999999999984</v>
      </c>
      <c r="BA5">
        <v>2.569999999999979</v>
      </c>
      <c r="BB5">
        <f t="shared" si="0"/>
        <v>78.87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81.439999999999984</v>
      </c>
      <c r="BA6">
        <v>2.569999999999979</v>
      </c>
      <c r="BB6">
        <f t="shared" si="0"/>
        <v>78.87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81.439999999999984</v>
      </c>
      <c r="BA7">
        <v>2.569999999999979</v>
      </c>
      <c r="BB7">
        <f t="shared" si="0"/>
        <v>78.87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81.439999999999984</v>
      </c>
      <c r="BA8">
        <v>2.569999999999979</v>
      </c>
      <c r="BB8">
        <f t="shared" si="0"/>
        <v>78.87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81.59999999999998</v>
      </c>
      <c r="BA9">
        <v>2.5799999999999841</v>
      </c>
      <c r="BB9">
        <f t="shared" si="0"/>
        <v>79.02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81.59999999999998</v>
      </c>
      <c r="BA10">
        <v>2.5799999999999841</v>
      </c>
      <c r="BB10">
        <f t="shared" si="0"/>
        <v>79.02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80.52000000000001</v>
      </c>
      <c r="BA11">
        <v>2.5400000000000205</v>
      </c>
      <c r="BB11">
        <f t="shared" si="0"/>
        <v>77.97999999999999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80.52000000000001</v>
      </c>
      <c r="BA12">
        <v>2.5400000000000205</v>
      </c>
      <c r="BB12">
        <f t="shared" si="0"/>
        <v>77.97999999999999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80.52000000000001</v>
      </c>
      <c r="BA13">
        <v>2.5400000000000205</v>
      </c>
      <c r="BB13">
        <f t="shared" si="0"/>
        <v>77.97999999999999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80.52000000000001</v>
      </c>
      <c r="BA14">
        <v>2.5400000000000205</v>
      </c>
      <c r="BB14">
        <f t="shared" si="0"/>
        <v>77.97999999999999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80.680000000000007</v>
      </c>
      <c r="BA15">
        <v>2.5400000000000063</v>
      </c>
      <c r="BB15">
        <f t="shared" si="0"/>
        <v>78.14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80.680000000000007</v>
      </c>
      <c r="BA16">
        <v>2.5400000000000063</v>
      </c>
      <c r="BB16">
        <f t="shared" si="0"/>
        <v>78.14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80.760000000000005</v>
      </c>
      <c r="BA17">
        <v>2.5400000000000063</v>
      </c>
      <c r="BB17">
        <f t="shared" si="0"/>
        <v>78.22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80.760000000000005</v>
      </c>
      <c r="BA18">
        <v>2.5400000000000063</v>
      </c>
      <c r="BB18">
        <f t="shared" si="0"/>
        <v>78.22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80.850000000000009</v>
      </c>
      <c r="BA19">
        <v>2.5500000000000114</v>
      </c>
      <c r="BB19">
        <f t="shared" si="0"/>
        <v>78.3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80.850000000000009</v>
      </c>
      <c r="BA20">
        <v>2.5500000000000114</v>
      </c>
      <c r="BB20">
        <f t="shared" si="0"/>
        <v>78.3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80.850000000000009</v>
      </c>
      <c r="BA21">
        <v>2.5500000000000114</v>
      </c>
      <c r="BB21">
        <f t="shared" si="0"/>
        <v>78.3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80.850000000000009</v>
      </c>
      <c r="BA22">
        <v>2.5500000000000114</v>
      </c>
      <c r="BB22">
        <f t="shared" si="0"/>
        <v>78.3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80.850000000000009</v>
      </c>
      <c r="BA23">
        <v>2.5500000000000114</v>
      </c>
      <c r="BB23">
        <f t="shared" si="0"/>
        <v>78.3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80.850000000000009</v>
      </c>
      <c r="BA24">
        <v>2.5500000000000114</v>
      </c>
      <c r="BB24">
        <f t="shared" si="0"/>
        <v>78.3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80.850000000000009</v>
      </c>
      <c r="BA25">
        <v>2.5500000000000114</v>
      </c>
      <c r="BB25">
        <f t="shared" si="0"/>
        <v>78.3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80.960000000000008</v>
      </c>
      <c r="BA26">
        <v>2.5500000000000114</v>
      </c>
      <c r="BB26">
        <f t="shared" si="0"/>
        <v>78.41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82.05</v>
      </c>
      <c r="BA27">
        <v>2.5900000000000034</v>
      </c>
      <c r="BB27">
        <f t="shared" si="0"/>
        <v>79.459999999999994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82.05</v>
      </c>
      <c r="BA28">
        <v>2.5900000000000034</v>
      </c>
      <c r="BB28">
        <f t="shared" si="0"/>
        <v>79.459999999999994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82.05</v>
      </c>
      <c r="BA29">
        <v>2.5900000000000034</v>
      </c>
      <c r="BB29">
        <f t="shared" si="0"/>
        <v>79.459999999999994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82.05</v>
      </c>
      <c r="BA30">
        <v>2.5900000000000034</v>
      </c>
      <c r="BB30">
        <f t="shared" si="0"/>
        <v>79.459999999999994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81.97999999999999</v>
      </c>
      <c r="BA31">
        <v>2.5899999999999892</v>
      </c>
      <c r="BB31">
        <f t="shared" si="0"/>
        <v>79.39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81.97999999999999</v>
      </c>
      <c r="BA32">
        <v>2.5899999999999892</v>
      </c>
      <c r="BB32">
        <f t="shared" si="0"/>
        <v>79.39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81.97999999999999</v>
      </c>
      <c r="BA33">
        <v>2.5899999999999892</v>
      </c>
      <c r="BB33">
        <f t="shared" si="0"/>
        <v>79.39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81.97999999999999</v>
      </c>
      <c r="BA34">
        <v>2.5899999999999892</v>
      </c>
      <c r="BB34">
        <f t="shared" si="0"/>
        <v>79.39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81.97999999999999</v>
      </c>
      <c r="BA35">
        <v>2.5899999999999892</v>
      </c>
      <c r="BB35">
        <f t="shared" si="0"/>
        <v>79.39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81.97999999999999</v>
      </c>
      <c r="BA36">
        <v>2.5899999999999892</v>
      </c>
      <c r="BB36">
        <f t="shared" si="0"/>
        <v>79.39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81.97999999999999</v>
      </c>
      <c r="BA37">
        <v>2.5899999999999892</v>
      </c>
      <c r="BB37">
        <f t="shared" si="0"/>
        <v>79.39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81.97999999999999</v>
      </c>
      <c r="BA38">
        <v>2.5899999999999892</v>
      </c>
      <c r="BB38">
        <f t="shared" si="0"/>
        <v>79.39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81.97999999999999</v>
      </c>
      <c r="BA39">
        <v>2.5899999999999892</v>
      </c>
      <c r="BB39">
        <f t="shared" si="0"/>
        <v>79.39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81.97999999999999</v>
      </c>
      <c r="BA40">
        <v>2.5899999999999892</v>
      </c>
      <c r="BB40">
        <f t="shared" si="0"/>
        <v>79.39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81.97999999999999</v>
      </c>
      <c r="BA41">
        <v>2.5899999999999892</v>
      </c>
      <c r="BB41">
        <f t="shared" si="0"/>
        <v>79.39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82.05</v>
      </c>
      <c r="BA42">
        <v>2.5900000000000034</v>
      </c>
      <c r="BB42">
        <f t="shared" si="0"/>
        <v>79.459999999999994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82.05</v>
      </c>
      <c r="BA43">
        <v>2.5900000000000034</v>
      </c>
      <c r="BB43">
        <f t="shared" si="0"/>
        <v>79.459999999999994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82.20999999999998</v>
      </c>
      <c r="BA44">
        <v>2.5999999999999801</v>
      </c>
      <c r="BB44">
        <f t="shared" si="0"/>
        <v>79.61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82.20999999999998</v>
      </c>
      <c r="BA45">
        <v>2.5999999999999801</v>
      </c>
      <c r="BB45">
        <f t="shared" si="0"/>
        <v>79.61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82.20999999999998</v>
      </c>
      <c r="BA46">
        <v>2.5999999999999801</v>
      </c>
      <c r="BB46">
        <f t="shared" si="0"/>
        <v>79.61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82.20999999999998</v>
      </c>
      <c r="BA47">
        <v>2.5999999999999801</v>
      </c>
      <c r="BB47">
        <f t="shared" si="0"/>
        <v>79.61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82.20999999999998</v>
      </c>
      <c r="BA48">
        <v>2.5999999999999801</v>
      </c>
      <c r="BB48">
        <f t="shared" si="0"/>
        <v>79.61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82.389999999999986</v>
      </c>
      <c r="BA49">
        <v>2.5999999999999801</v>
      </c>
      <c r="BB49">
        <f t="shared" si="0"/>
        <v>79.790000000000006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82.409999999999982</v>
      </c>
      <c r="BA50">
        <v>2.5999999999999801</v>
      </c>
      <c r="BB50">
        <f t="shared" si="0"/>
        <v>79.81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82.419999999999987</v>
      </c>
      <c r="BA51">
        <v>2.5999999999999801</v>
      </c>
      <c r="BB51">
        <f t="shared" si="0"/>
        <v>79.820000000000007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82.379999999999981</v>
      </c>
      <c r="BA52">
        <v>2.5999999999999801</v>
      </c>
      <c r="BB52">
        <f t="shared" si="0"/>
        <v>79.78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82.379999999999981</v>
      </c>
      <c r="BA53">
        <v>2.5999999999999801</v>
      </c>
      <c r="BB53">
        <f t="shared" si="0"/>
        <v>79.78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82.21</v>
      </c>
      <c r="BA54">
        <v>2.5899999999999892</v>
      </c>
      <c r="BB54">
        <f t="shared" si="0"/>
        <v>79.62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82.21</v>
      </c>
      <c r="BA55">
        <v>2.5899999999999892</v>
      </c>
      <c r="BB55">
        <f t="shared" si="0"/>
        <v>79.62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82.21</v>
      </c>
      <c r="BA56">
        <v>2.5899999999999892</v>
      </c>
      <c r="BB56">
        <f t="shared" si="0"/>
        <v>79.62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82.21</v>
      </c>
      <c r="BA57">
        <v>2.5899999999999892</v>
      </c>
      <c r="BB57">
        <f t="shared" si="0"/>
        <v>79.62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82.21</v>
      </c>
      <c r="BA58">
        <v>2.5899999999999892</v>
      </c>
      <c r="BB58">
        <f t="shared" si="0"/>
        <v>79.62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82.21</v>
      </c>
      <c r="BA59">
        <v>2.5899999999999892</v>
      </c>
      <c r="BB59">
        <f t="shared" si="0"/>
        <v>79.62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81.06</v>
      </c>
      <c r="BA60">
        <v>2.5499999999999972</v>
      </c>
      <c r="BB60">
        <f t="shared" si="0"/>
        <v>78.510000000000005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79.849999999999994</v>
      </c>
      <c r="BA61">
        <v>2.5099999999999909</v>
      </c>
      <c r="BB61">
        <f t="shared" si="0"/>
        <v>77.34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78.569999999999993</v>
      </c>
      <c r="BA62">
        <v>2.4699999999999847</v>
      </c>
      <c r="BB62">
        <f t="shared" si="0"/>
        <v>76.100000000000009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78.569999999999993</v>
      </c>
      <c r="BA63">
        <v>2.4699999999999847</v>
      </c>
      <c r="BB63">
        <f t="shared" si="0"/>
        <v>76.100000000000009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78.569999999999993</v>
      </c>
      <c r="BA64">
        <v>2.4699999999999847</v>
      </c>
      <c r="BB64">
        <f t="shared" si="0"/>
        <v>76.100000000000009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78.569999999999993</v>
      </c>
      <c r="BA65">
        <v>2.4699999999999847</v>
      </c>
      <c r="BB65">
        <f t="shared" si="0"/>
        <v>76.100000000000009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79.789999999999992</v>
      </c>
      <c r="BA66">
        <v>2.5099999999999909</v>
      </c>
      <c r="BB66">
        <f t="shared" si="0"/>
        <v>77.28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80.999999999999986</v>
      </c>
      <c r="BA67">
        <v>2.5499999999999829</v>
      </c>
      <c r="BB67">
        <f t="shared" si="0"/>
        <v>78.45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82.109999999999985</v>
      </c>
      <c r="BA68">
        <v>2.5899999999999892</v>
      </c>
      <c r="BB68">
        <f t="shared" ref="BB68:BB99" si="1">SUM(B68:AZ68)-BA68</f>
        <v>79.52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82.019999999999982</v>
      </c>
      <c r="BA69">
        <v>2.5899999999999892</v>
      </c>
      <c r="BB69">
        <f t="shared" si="1"/>
        <v>79.429999999999993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82.019999999999982</v>
      </c>
      <c r="BA70">
        <v>2.5899999999999892</v>
      </c>
      <c r="BB70">
        <f t="shared" si="1"/>
        <v>79.429999999999993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82.019999999999982</v>
      </c>
      <c r="BA71">
        <v>2.5899999999999892</v>
      </c>
      <c r="BB71">
        <f t="shared" si="1"/>
        <v>79.429999999999993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82.019999999999982</v>
      </c>
      <c r="BA72">
        <v>2.5899999999999892</v>
      </c>
      <c r="BB72">
        <f t="shared" si="1"/>
        <v>79.429999999999993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82.019999999999982</v>
      </c>
      <c r="BA73">
        <v>2.5899999999999892</v>
      </c>
      <c r="BB73">
        <f t="shared" si="1"/>
        <v>79.429999999999993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82.019999999999982</v>
      </c>
      <c r="BA74">
        <v>2.5899999999999892</v>
      </c>
      <c r="BB74">
        <f t="shared" si="1"/>
        <v>79.429999999999993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81.12</v>
      </c>
      <c r="BA75">
        <v>2.5499999999999972</v>
      </c>
      <c r="BB75">
        <f t="shared" si="1"/>
        <v>78.570000000000007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81.12</v>
      </c>
      <c r="BA76">
        <v>2.5499999999999972</v>
      </c>
      <c r="BB76">
        <f t="shared" si="1"/>
        <v>78.570000000000007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81.12</v>
      </c>
      <c r="BA77">
        <v>2.5499999999999972</v>
      </c>
      <c r="BB77">
        <f t="shared" si="1"/>
        <v>78.570000000000007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81.12</v>
      </c>
      <c r="BA78">
        <v>2.5499999999999972</v>
      </c>
      <c r="BB78">
        <f t="shared" si="1"/>
        <v>78.570000000000007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81.12</v>
      </c>
      <c r="BA79">
        <v>2.5499999999999972</v>
      </c>
      <c r="BB79">
        <f t="shared" si="1"/>
        <v>78.570000000000007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81.12</v>
      </c>
      <c r="BA80">
        <v>2.5499999999999972</v>
      </c>
      <c r="BB80">
        <f t="shared" si="1"/>
        <v>78.570000000000007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81.12</v>
      </c>
      <c r="BA81">
        <v>2.5499999999999972</v>
      </c>
      <c r="BB81">
        <f t="shared" si="1"/>
        <v>78.570000000000007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81.12</v>
      </c>
      <c r="BA82">
        <v>2.5499999999999972</v>
      </c>
      <c r="BB82">
        <f t="shared" si="1"/>
        <v>78.570000000000007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81.12</v>
      </c>
      <c r="BA83">
        <v>2.5499999999999972</v>
      </c>
      <c r="BB83">
        <f t="shared" si="1"/>
        <v>78.570000000000007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81.12</v>
      </c>
      <c r="BA84">
        <v>2.5499999999999972</v>
      </c>
      <c r="BB84">
        <f t="shared" si="1"/>
        <v>78.570000000000007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80.600000000000009</v>
      </c>
      <c r="BA85">
        <v>2.5400000000000063</v>
      </c>
      <c r="BB85">
        <f t="shared" si="1"/>
        <v>78.06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80.010000000000005</v>
      </c>
      <c r="BA86">
        <v>2.519999999999996</v>
      </c>
      <c r="BB86">
        <f t="shared" si="1"/>
        <v>77.490000000000009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79.42</v>
      </c>
      <c r="BA87">
        <v>2.5</v>
      </c>
      <c r="BB87">
        <f t="shared" si="1"/>
        <v>76.92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78.820000000000007</v>
      </c>
      <c r="BA88">
        <v>2.480000000000004</v>
      </c>
      <c r="BB88">
        <f t="shared" si="1"/>
        <v>76.34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77.39</v>
      </c>
      <c r="BA89">
        <v>2.4399999999999977</v>
      </c>
      <c r="BB89">
        <f t="shared" si="1"/>
        <v>74.95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77.39</v>
      </c>
      <c r="BA90">
        <v>2.4399999999999977</v>
      </c>
      <c r="BB90">
        <f t="shared" si="1"/>
        <v>74.95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78.41</v>
      </c>
      <c r="BA91">
        <v>2.4699999999999989</v>
      </c>
      <c r="BB91">
        <f t="shared" si="1"/>
        <v>75.94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78.41</v>
      </c>
      <c r="BA92">
        <v>2.4699999999999989</v>
      </c>
      <c r="BB92">
        <f t="shared" si="1"/>
        <v>75.94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78.41</v>
      </c>
      <c r="BA93">
        <v>2.4699999999999989</v>
      </c>
      <c r="BB93">
        <f t="shared" si="1"/>
        <v>75.94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78.309999999999988</v>
      </c>
      <c r="BA94">
        <v>2.4699999999999847</v>
      </c>
      <c r="BB94">
        <f t="shared" si="1"/>
        <v>75.84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78.309999999999988</v>
      </c>
      <c r="BA95">
        <v>2.4699999999999847</v>
      </c>
      <c r="BB95">
        <f t="shared" si="1"/>
        <v>75.84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78.309999999999988</v>
      </c>
      <c r="BA96">
        <v>2.4699999999999847</v>
      </c>
      <c r="BB96">
        <f t="shared" si="1"/>
        <v>75.84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78.309999999999988</v>
      </c>
      <c r="BA97">
        <v>2.4699999999999847</v>
      </c>
      <c r="BB97">
        <f t="shared" si="1"/>
        <v>75.84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78.309999999999988</v>
      </c>
      <c r="BA98">
        <v>2.4699999999999847</v>
      </c>
      <c r="BB98">
        <f t="shared" si="1"/>
        <v>75.84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1.9439750000000011</v>
      </c>
      <c r="BA99">
        <f t="shared" si="2"/>
        <v>6.1294999999999829E-2</v>
      </c>
      <c r="BB99">
        <f t="shared" si="1"/>
        <v>1.8826800000000012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14.293452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0.45024399999999964</v>
      </c>
      <c r="BB3">
        <f>SUM(B3:AZ3)-BA3</f>
        <v>13.843208000000001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0.47239900000000112</v>
      </c>
      <c r="BB4">
        <f t="shared" ref="BB4:BB67" si="0">SUM(B4:AZ4)-BA4</f>
        <v>14.524400999999999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14.595306000000001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0.45975199999999994</v>
      </c>
      <c r="BB5">
        <f t="shared" si="0"/>
        <v>14.135554000000001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13.153997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0.41435099999999991</v>
      </c>
      <c r="BB6">
        <f t="shared" si="0"/>
        <v>12.739646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14.962583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0.47132099999999966</v>
      </c>
      <c r="BB7">
        <f t="shared" si="0"/>
        <v>14.491262000000001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9.2415240000000001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0.29110799999999948</v>
      </c>
      <c r="BB8">
        <f t="shared" si="0"/>
        <v>8.9504160000000006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14.131111000000001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0.44513000000000069</v>
      </c>
      <c r="BB9">
        <f t="shared" si="0"/>
        <v>13.685981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12.015703999999999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0.37849499999999914</v>
      </c>
      <c r="BB10">
        <f t="shared" si="0"/>
        <v>11.637209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14.40855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0.45386899999999919</v>
      </c>
      <c r="BB11">
        <f t="shared" si="0"/>
        <v>13.954681000000001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12.591825999999999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0.39664299999999919</v>
      </c>
      <c r="BB12">
        <f t="shared" si="0"/>
        <v>12.195183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12.184492000000001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0.38381099999999968</v>
      </c>
      <c r="BB13">
        <f t="shared" si="0"/>
        <v>11.800681000000001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12.497655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0.39367599999999925</v>
      </c>
      <c r="BB14">
        <f t="shared" si="0"/>
        <v>12.103979000000001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9.6473779999999998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0.30389199999999938</v>
      </c>
      <c r="BB15">
        <f t="shared" si="0"/>
        <v>9.3434860000000004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0.47239900000000112</v>
      </c>
      <c r="BB16">
        <f t="shared" si="0"/>
        <v>14.524400999999999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14.629339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0.46082400000000057</v>
      </c>
      <c r="BB17">
        <f t="shared" si="0"/>
        <v>14.168514999999999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0.47239900000000112</v>
      </c>
      <c r="BB18">
        <f t="shared" si="0"/>
        <v>14.524400999999999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14.219996999999999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0.4479299999999995</v>
      </c>
      <c r="BB19">
        <f t="shared" si="0"/>
        <v>13.772067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0.47239900000000112</v>
      </c>
      <c r="BB20">
        <f t="shared" si="0"/>
        <v>14.524400999999999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0.47239900000000112</v>
      </c>
      <c r="BB21">
        <f t="shared" si="0"/>
        <v>14.524400999999999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14.342282000000001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0.45178200000000146</v>
      </c>
      <c r="BB22">
        <f t="shared" si="0"/>
        <v>13.890499999999999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0.47239900000000112</v>
      </c>
      <c r="BB23">
        <f t="shared" si="0"/>
        <v>14.524400999999999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0.47239900000000112</v>
      </c>
      <c r="BB24">
        <f t="shared" si="0"/>
        <v>14.524400999999999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0.47239900000000112</v>
      </c>
      <c r="BB25">
        <f t="shared" si="0"/>
        <v>14.524400999999999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0.47239900000000112</v>
      </c>
      <c r="BB26">
        <f t="shared" si="0"/>
        <v>14.524400999999999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0.47239900000000112</v>
      </c>
      <c r="BB27">
        <f t="shared" si="0"/>
        <v>14.524400999999999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0.47239900000000112</v>
      </c>
      <c r="BB28">
        <f t="shared" si="0"/>
        <v>14.524400999999999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0.47239900000000112</v>
      </c>
      <c r="BB29">
        <f t="shared" si="0"/>
        <v>14.524400999999999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0.47239900000000112</v>
      </c>
      <c r="BB30">
        <f t="shared" si="0"/>
        <v>14.524400999999999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0.47239900000000112</v>
      </c>
      <c r="BB31">
        <f t="shared" si="0"/>
        <v>14.524400999999999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0.47239900000000112</v>
      </c>
      <c r="BB32">
        <f t="shared" si="0"/>
        <v>14.524400999999999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0.47239900000000112</v>
      </c>
      <c r="BB33">
        <f t="shared" si="0"/>
        <v>14.524400999999999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0.47239900000000112</v>
      </c>
      <c r="BB34">
        <f t="shared" si="0"/>
        <v>14.524400999999999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0.47239900000000112</v>
      </c>
      <c r="BB35">
        <f t="shared" si="0"/>
        <v>14.524400999999999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0.47239900000000112</v>
      </c>
      <c r="BB36">
        <f t="shared" si="0"/>
        <v>14.524400999999999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0.47239900000000112</v>
      </c>
      <c r="BB37">
        <f t="shared" si="0"/>
        <v>14.524400999999999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0.47239900000000112</v>
      </c>
      <c r="BB38">
        <f t="shared" si="0"/>
        <v>14.524400999999999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0.47239900000000112</v>
      </c>
      <c r="BB39">
        <f t="shared" si="0"/>
        <v>14.524400999999999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0.47239900000000112</v>
      </c>
      <c r="BB40">
        <f t="shared" si="0"/>
        <v>14.524400999999999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0.47239900000000112</v>
      </c>
      <c r="BB41">
        <f t="shared" si="0"/>
        <v>14.524400999999999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0.47239900000000112</v>
      </c>
      <c r="BB42">
        <f t="shared" si="0"/>
        <v>14.524400999999999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14.785022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0.46572800000000036</v>
      </c>
      <c r="BB43">
        <f t="shared" si="0"/>
        <v>14.319293999999999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0.47239900000000112</v>
      </c>
      <c r="BB44">
        <f t="shared" si="0"/>
        <v>14.524400999999999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0.47239900000000112</v>
      </c>
      <c r="BB45">
        <f t="shared" si="0"/>
        <v>14.524400999999999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0.47239900000000112</v>
      </c>
      <c r="BB46">
        <f t="shared" si="0"/>
        <v>14.524400999999999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0.47239900000000112</v>
      </c>
      <c r="BB47">
        <f t="shared" si="0"/>
        <v>14.524400999999999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0.47239900000000112</v>
      </c>
      <c r="BB48">
        <f t="shared" si="0"/>
        <v>14.524400999999999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0.47239900000000112</v>
      </c>
      <c r="BB49">
        <f t="shared" si="0"/>
        <v>14.524400999999999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0.47239900000000112</v>
      </c>
      <c r="BB50">
        <f t="shared" si="0"/>
        <v>14.524400999999999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0.47239900000000112</v>
      </c>
      <c r="BB51">
        <f t="shared" si="0"/>
        <v>14.524400999999999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0.47239900000000112</v>
      </c>
      <c r="BB52">
        <f t="shared" si="0"/>
        <v>14.524400999999999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0.47239900000000112</v>
      </c>
      <c r="BB53">
        <f t="shared" si="0"/>
        <v>14.524400999999999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0.47239900000000112</v>
      </c>
      <c r="BB54">
        <f t="shared" si="0"/>
        <v>14.524400999999999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0.47239900000000112</v>
      </c>
      <c r="BB55">
        <f t="shared" si="0"/>
        <v>14.524400999999999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0.47239900000000112</v>
      </c>
      <c r="BB56">
        <f t="shared" si="0"/>
        <v>14.524400999999999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13.122605999999999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0.41336199999999934</v>
      </c>
      <c r="BB57">
        <f t="shared" si="0"/>
        <v>12.709244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0.47239900000000112</v>
      </c>
      <c r="BB58">
        <f t="shared" si="0"/>
        <v>14.524400999999999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0.47239900000000112</v>
      </c>
      <c r="BB59">
        <f t="shared" si="0"/>
        <v>14.524400999999999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0.47239900000000112</v>
      </c>
      <c r="BB60">
        <f t="shared" si="0"/>
        <v>14.524400999999999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0.47239900000000112</v>
      </c>
      <c r="BB61">
        <f t="shared" si="0"/>
        <v>14.524400999999999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0.47239900000000112</v>
      </c>
      <c r="BB62">
        <f t="shared" si="0"/>
        <v>14.524400999999999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0.47239900000000112</v>
      </c>
      <c r="BB63">
        <f t="shared" si="0"/>
        <v>14.524400999999999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0.47239900000000112</v>
      </c>
      <c r="BB64">
        <f t="shared" si="0"/>
        <v>14.524400999999999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0.47239900000000112</v>
      </c>
      <c r="BB65">
        <f t="shared" si="0"/>
        <v>14.524400999999999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0.47239900000000112</v>
      </c>
      <c r="BB66">
        <f t="shared" si="0"/>
        <v>14.524400999999999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0.47239900000000112</v>
      </c>
      <c r="BB67">
        <f t="shared" si="0"/>
        <v>14.524400999999999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0.47239900000000112</v>
      </c>
      <c r="BB68">
        <f t="shared" ref="BB68:BB99" si="1">SUM(B68:AZ68)-BA68</f>
        <v>14.524400999999999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0.47239900000000112</v>
      </c>
      <c r="BB69">
        <f t="shared" si="1"/>
        <v>14.524400999999999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0.47239900000000112</v>
      </c>
      <c r="BB70">
        <f t="shared" si="1"/>
        <v>14.524400999999999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0.47239900000000112</v>
      </c>
      <c r="BB71">
        <f t="shared" si="1"/>
        <v>14.524400999999999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0.47239900000000112</v>
      </c>
      <c r="BB72">
        <f t="shared" si="1"/>
        <v>14.524400999999999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0.47239900000000112</v>
      </c>
      <c r="BB73">
        <f t="shared" si="1"/>
        <v>14.524400999999999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0.47239900000000112</v>
      </c>
      <c r="BB74">
        <f t="shared" si="1"/>
        <v>14.524400999999999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0.47239900000000112</v>
      </c>
      <c r="BB75">
        <f t="shared" si="1"/>
        <v>14.524400999999999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0.47239900000000112</v>
      </c>
      <c r="BB76">
        <f t="shared" si="1"/>
        <v>14.524400999999999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0.47239900000000112</v>
      </c>
      <c r="BB77">
        <f t="shared" si="1"/>
        <v>14.524400999999999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13.505208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0.42541399999999996</v>
      </c>
      <c r="BB78">
        <f t="shared" si="1"/>
        <v>13.079794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0.47239900000000112</v>
      </c>
      <c r="BB79">
        <f t="shared" si="1"/>
        <v>14.524400999999999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0.47239900000000112</v>
      </c>
      <c r="BB80">
        <f t="shared" si="1"/>
        <v>14.524400999999999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0.47239900000000112</v>
      </c>
      <c r="BB81">
        <f t="shared" si="1"/>
        <v>14.524400999999999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0.47239900000000112</v>
      </c>
      <c r="BB82">
        <f t="shared" si="1"/>
        <v>14.524400999999999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0.47239900000000112</v>
      </c>
      <c r="BB83">
        <f t="shared" si="1"/>
        <v>14.524400999999999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0.47239900000000112</v>
      </c>
      <c r="BB84">
        <f t="shared" si="1"/>
        <v>14.524400999999999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0.47239900000000112</v>
      </c>
      <c r="BB85">
        <f t="shared" si="1"/>
        <v>14.524400999999999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0.47239900000000112</v>
      </c>
      <c r="BB86">
        <f t="shared" si="1"/>
        <v>14.524400999999999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0.47239900000000112</v>
      </c>
      <c r="BB87">
        <f t="shared" si="1"/>
        <v>14.524400999999999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0.47239900000000112</v>
      </c>
      <c r="BB88">
        <f t="shared" si="1"/>
        <v>14.524400999999999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0.47239900000000112</v>
      </c>
      <c r="BB89">
        <f t="shared" si="1"/>
        <v>14.524400999999999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0.47239900000000112</v>
      </c>
      <c r="BB90">
        <f t="shared" si="1"/>
        <v>14.524400999999999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0.47239900000000112</v>
      </c>
      <c r="BB91">
        <f t="shared" si="1"/>
        <v>14.524400999999999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13.128102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0.41353499999999954</v>
      </c>
      <c r="BB92">
        <f t="shared" si="1"/>
        <v>12.714567000000001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0.47239900000000112</v>
      </c>
      <c r="BB93">
        <f t="shared" si="1"/>
        <v>14.524400999999999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0.47239900000000112</v>
      </c>
      <c r="BB94">
        <f t="shared" si="1"/>
        <v>14.524400999999999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0.47239900000000112</v>
      </c>
      <c r="BB95">
        <f t="shared" si="1"/>
        <v>14.524400999999999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14.781321999999999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0.46561200000000014</v>
      </c>
      <c r="BB96">
        <f t="shared" si="1"/>
        <v>14.315709999999999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13.52529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0.42604700000000051</v>
      </c>
      <c r="BB97">
        <f t="shared" si="1"/>
        <v>13.099243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14.629656000000001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0.46083400000000019</v>
      </c>
      <c r="BB98">
        <f t="shared" si="1"/>
        <v>14.168822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0.35103890049999964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1.1057721500000044E-2</v>
      </c>
      <c r="BB99">
        <f t="shared" si="1"/>
        <v>0.33998117899999958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0.56000000000000005</v>
      </c>
      <c r="K3" s="201">
        <v>496.2</v>
      </c>
      <c r="L3" s="201">
        <v>10.69</v>
      </c>
      <c r="M3" s="201">
        <v>61.76</v>
      </c>
      <c r="N3" s="201">
        <v>25.12</v>
      </c>
      <c r="O3" s="201">
        <v>70.98</v>
      </c>
      <c r="P3" s="201">
        <v>19.53</v>
      </c>
      <c r="Q3" s="201">
        <v>4.6399999999999997</v>
      </c>
      <c r="R3" s="201">
        <v>18.03</v>
      </c>
      <c r="S3" s="201">
        <v>11.23</v>
      </c>
      <c r="T3" s="201">
        <v>0</v>
      </c>
      <c r="U3" s="201">
        <v>60.15</v>
      </c>
      <c r="V3" s="201">
        <v>7.98</v>
      </c>
      <c r="W3" s="201">
        <v>14.8</v>
      </c>
      <c r="X3" s="201">
        <v>62.75</v>
      </c>
      <c r="Y3" s="201">
        <v>0</v>
      </c>
      <c r="Z3" s="201">
        <v>59.2</v>
      </c>
      <c r="AA3" s="201">
        <v>38.369999999999997</v>
      </c>
      <c r="AB3" s="201">
        <v>0</v>
      </c>
      <c r="AC3" s="201">
        <v>10.5</v>
      </c>
      <c r="AD3" s="201">
        <v>0</v>
      </c>
      <c r="AE3" s="201">
        <v>0</v>
      </c>
      <c r="AF3" s="201">
        <v>0</v>
      </c>
      <c r="AG3" s="201">
        <v>33.950000000000003</v>
      </c>
      <c r="AH3" s="201">
        <v>0</v>
      </c>
      <c r="AI3" s="201">
        <v>4.74</v>
      </c>
      <c r="AJ3" s="201">
        <v>0</v>
      </c>
      <c r="AK3" s="201">
        <v>99.62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18.3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0.56000000000000005</v>
      </c>
      <c r="K4" s="201">
        <v>496.2</v>
      </c>
      <c r="L4" s="201">
        <v>10.69</v>
      </c>
      <c r="M4" s="201">
        <v>61.76</v>
      </c>
      <c r="N4" s="201">
        <v>25.12</v>
      </c>
      <c r="O4" s="201">
        <v>70.98</v>
      </c>
      <c r="P4" s="201">
        <v>19.53</v>
      </c>
      <c r="Q4" s="201">
        <v>4.6399999999999997</v>
      </c>
      <c r="R4" s="201">
        <v>18.03</v>
      </c>
      <c r="S4" s="201">
        <v>11.23</v>
      </c>
      <c r="T4" s="201">
        <v>0</v>
      </c>
      <c r="U4" s="201">
        <v>60.15</v>
      </c>
      <c r="V4" s="201">
        <v>7.98</v>
      </c>
      <c r="W4" s="201">
        <v>14.8</v>
      </c>
      <c r="X4" s="201">
        <v>62.75</v>
      </c>
      <c r="Y4" s="201">
        <v>0</v>
      </c>
      <c r="Z4" s="201">
        <v>59.2</v>
      </c>
      <c r="AA4" s="201">
        <v>38.369999999999997</v>
      </c>
      <c r="AB4" s="201">
        <v>0</v>
      </c>
      <c r="AC4" s="201">
        <v>10.5</v>
      </c>
      <c r="AD4" s="201">
        <v>0</v>
      </c>
      <c r="AE4" s="201">
        <v>0</v>
      </c>
      <c r="AF4" s="201">
        <v>0</v>
      </c>
      <c r="AG4" s="201">
        <v>33.950000000000003</v>
      </c>
      <c r="AH4" s="201">
        <v>0</v>
      </c>
      <c r="AI4" s="201">
        <v>4.74</v>
      </c>
      <c r="AJ4" s="201">
        <v>0</v>
      </c>
      <c r="AK4" s="201">
        <v>99.62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18.3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0.56000000000000005</v>
      </c>
      <c r="K5" s="201">
        <v>496.2</v>
      </c>
      <c r="L5" s="201">
        <v>10.69</v>
      </c>
      <c r="M5" s="201">
        <v>61.76</v>
      </c>
      <c r="N5" s="201">
        <v>25.12</v>
      </c>
      <c r="O5" s="201">
        <v>70.98</v>
      </c>
      <c r="P5" s="201">
        <v>19.53</v>
      </c>
      <c r="Q5" s="201">
        <v>4.6399999999999997</v>
      </c>
      <c r="R5" s="201">
        <v>18.03</v>
      </c>
      <c r="S5" s="201">
        <v>11.23</v>
      </c>
      <c r="T5" s="201">
        <v>0</v>
      </c>
      <c r="U5" s="201">
        <v>60.15</v>
      </c>
      <c r="V5" s="201">
        <v>7.98</v>
      </c>
      <c r="W5" s="201">
        <v>14.8</v>
      </c>
      <c r="X5" s="201">
        <v>62.75</v>
      </c>
      <c r="Y5" s="201">
        <v>0</v>
      </c>
      <c r="Z5" s="201">
        <v>59.2</v>
      </c>
      <c r="AA5" s="201">
        <v>38.369999999999997</v>
      </c>
      <c r="AB5" s="201">
        <v>0</v>
      </c>
      <c r="AC5" s="201">
        <v>10.5</v>
      </c>
      <c r="AD5" s="201">
        <v>0</v>
      </c>
      <c r="AE5" s="201">
        <v>0</v>
      </c>
      <c r="AF5" s="201">
        <v>0</v>
      </c>
      <c r="AG5" s="201">
        <v>33.950000000000003</v>
      </c>
      <c r="AH5" s="201">
        <v>0</v>
      </c>
      <c r="AI5" s="201">
        <v>4.74</v>
      </c>
      <c r="AJ5" s="201">
        <v>0</v>
      </c>
      <c r="AK5" s="201">
        <v>99.62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18.3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0.56000000000000005</v>
      </c>
      <c r="K6" s="201">
        <v>496.2</v>
      </c>
      <c r="L6" s="201">
        <v>10.69</v>
      </c>
      <c r="M6" s="201">
        <v>61.76</v>
      </c>
      <c r="N6" s="201">
        <v>25.12</v>
      </c>
      <c r="O6" s="201">
        <v>70.98</v>
      </c>
      <c r="P6" s="201">
        <v>19.53</v>
      </c>
      <c r="Q6" s="201">
        <v>4.6399999999999997</v>
      </c>
      <c r="R6" s="201">
        <v>18.03</v>
      </c>
      <c r="S6" s="201">
        <v>11.23</v>
      </c>
      <c r="T6" s="201">
        <v>0</v>
      </c>
      <c r="U6" s="201">
        <v>60.15</v>
      </c>
      <c r="V6" s="201">
        <v>7.98</v>
      </c>
      <c r="W6" s="201">
        <v>14.8</v>
      </c>
      <c r="X6" s="201">
        <v>62.75</v>
      </c>
      <c r="Y6" s="201">
        <v>0</v>
      </c>
      <c r="Z6" s="201">
        <v>59.2</v>
      </c>
      <c r="AA6" s="201">
        <v>38.369999999999997</v>
      </c>
      <c r="AB6" s="201">
        <v>0</v>
      </c>
      <c r="AC6" s="201">
        <v>10.5</v>
      </c>
      <c r="AD6" s="201">
        <v>0</v>
      </c>
      <c r="AE6" s="201">
        <v>0</v>
      </c>
      <c r="AF6" s="201">
        <v>0</v>
      </c>
      <c r="AG6" s="201">
        <v>33.950000000000003</v>
      </c>
      <c r="AH6" s="201">
        <v>0</v>
      </c>
      <c r="AI6" s="201">
        <v>4.74</v>
      </c>
      <c r="AJ6" s="201">
        <v>0</v>
      </c>
      <c r="AK6" s="201">
        <v>99.62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18.3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0.56000000000000005</v>
      </c>
      <c r="K7" s="201">
        <v>496.2</v>
      </c>
      <c r="L7" s="201">
        <v>10.69</v>
      </c>
      <c r="M7" s="201">
        <v>61.76</v>
      </c>
      <c r="N7" s="201">
        <v>24.66</v>
      </c>
      <c r="O7" s="201">
        <v>70.98</v>
      </c>
      <c r="P7" s="201">
        <v>19.53</v>
      </c>
      <c r="Q7" s="201">
        <v>4.6399999999999997</v>
      </c>
      <c r="R7" s="201">
        <v>18.03</v>
      </c>
      <c r="S7" s="201">
        <v>11.23</v>
      </c>
      <c r="T7" s="201">
        <v>0</v>
      </c>
      <c r="U7" s="201">
        <v>60.15</v>
      </c>
      <c r="V7" s="201">
        <v>7.98</v>
      </c>
      <c r="W7" s="201">
        <v>14.8</v>
      </c>
      <c r="X7" s="201">
        <v>62.75</v>
      </c>
      <c r="Y7" s="201">
        <v>0</v>
      </c>
      <c r="Z7" s="201">
        <v>59.2</v>
      </c>
      <c r="AA7" s="201">
        <v>38.369999999999997</v>
      </c>
      <c r="AB7" s="201">
        <v>0</v>
      </c>
      <c r="AC7" s="201">
        <v>10.5</v>
      </c>
      <c r="AD7" s="201">
        <v>0</v>
      </c>
      <c r="AE7" s="201">
        <v>0</v>
      </c>
      <c r="AF7" s="201">
        <v>0</v>
      </c>
      <c r="AG7" s="201">
        <v>33.950000000000003</v>
      </c>
      <c r="AH7" s="201">
        <v>0</v>
      </c>
      <c r="AI7" s="201">
        <v>4</v>
      </c>
      <c r="AJ7" s="201">
        <v>0</v>
      </c>
      <c r="AK7" s="201">
        <v>98.92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18.3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0.56000000000000005</v>
      </c>
      <c r="K8" s="201">
        <v>496.2</v>
      </c>
      <c r="L8" s="201">
        <v>10.69</v>
      </c>
      <c r="M8" s="201">
        <v>61.76</v>
      </c>
      <c r="N8" s="201">
        <v>24.66</v>
      </c>
      <c r="O8" s="201">
        <v>70.98</v>
      </c>
      <c r="P8" s="201">
        <v>19.53</v>
      </c>
      <c r="Q8" s="201">
        <v>4.6399999999999997</v>
      </c>
      <c r="R8" s="201">
        <v>18.03</v>
      </c>
      <c r="S8" s="201">
        <v>11.23</v>
      </c>
      <c r="T8" s="201">
        <v>0</v>
      </c>
      <c r="U8" s="201">
        <v>60.15</v>
      </c>
      <c r="V8" s="201">
        <v>7.98</v>
      </c>
      <c r="W8" s="201">
        <v>14.8</v>
      </c>
      <c r="X8" s="201">
        <v>62.75</v>
      </c>
      <c r="Y8" s="201">
        <v>0</v>
      </c>
      <c r="Z8" s="201">
        <v>59.2</v>
      </c>
      <c r="AA8" s="201">
        <v>38.369999999999997</v>
      </c>
      <c r="AB8" s="201">
        <v>0</v>
      </c>
      <c r="AC8" s="201">
        <v>10.5</v>
      </c>
      <c r="AD8" s="201">
        <v>0</v>
      </c>
      <c r="AE8" s="201">
        <v>0</v>
      </c>
      <c r="AF8" s="201">
        <v>0</v>
      </c>
      <c r="AG8" s="201">
        <v>33.950000000000003</v>
      </c>
      <c r="AH8" s="201">
        <v>0</v>
      </c>
      <c r="AI8" s="201">
        <v>4.74</v>
      </c>
      <c r="AJ8" s="201">
        <v>0</v>
      </c>
      <c r="AK8" s="201">
        <v>99.62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18.3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0.56000000000000005</v>
      </c>
      <c r="K9" s="201">
        <v>496.2</v>
      </c>
      <c r="L9" s="201">
        <v>10.69</v>
      </c>
      <c r="M9" s="201">
        <v>61.76</v>
      </c>
      <c r="N9" s="201">
        <v>24.66</v>
      </c>
      <c r="O9" s="201">
        <v>70.98</v>
      </c>
      <c r="P9" s="201">
        <v>19.53</v>
      </c>
      <c r="Q9" s="201">
        <v>4.6399999999999997</v>
      </c>
      <c r="R9" s="201">
        <v>18.03</v>
      </c>
      <c r="S9" s="201">
        <v>11.23</v>
      </c>
      <c r="T9" s="201">
        <v>0</v>
      </c>
      <c r="U9" s="201">
        <v>60.15</v>
      </c>
      <c r="V9" s="201">
        <v>7.98</v>
      </c>
      <c r="W9" s="201">
        <v>14.8</v>
      </c>
      <c r="X9" s="201">
        <v>62.75</v>
      </c>
      <c r="Y9" s="201">
        <v>0</v>
      </c>
      <c r="Z9" s="201">
        <v>59.2</v>
      </c>
      <c r="AA9" s="201">
        <v>38.369999999999997</v>
      </c>
      <c r="AB9" s="201">
        <v>0</v>
      </c>
      <c r="AC9" s="201">
        <v>10.5</v>
      </c>
      <c r="AD9" s="201">
        <v>0</v>
      </c>
      <c r="AE9" s="201">
        <v>0</v>
      </c>
      <c r="AF9" s="201">
        <v>0</v>
      </c>
      <c r="AG9" s="201">
        <v>33.950000000000003</v>
      </c>
      <c r="AH9" s="201">
        <v>0</v>
      </c>
      <c r="AI9" s="201">
        <v>4.74</v>
      </c>
      <c r="AJ9" s="201">
        <v>0</v>
      </c>
      <c r="AK9" s="201">
        <v>99.62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18.3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0.56000000000000005</v>
      </c>
      <c r="K10" s="201">
        <v>496.2</v>
      </c>
      <c r="L10" s="201">
        <v>10.69</v>
      </c>
      <c r="M10" s="201">
        <v>61.76</v>
      </c>
      <c r="N10" s="201">
        <v>24.66</v>
      </c>
      <c r="O10" s="201">
        <v>70.98</v>
      </c>
      <c r="P10" s="201">
        <v>19.53</v>
      </c>
      <c r="Q10" s="201">
        <v>4.6399999999999997</v>
      </c>
      <c r="R10" s="201">
        <v>18.03</v>
      </c>
      <c r="S10" s="201">
        <v>11.23</v>
      </c>
      <c r="T10" s="201">
        <v>0</v>
      </c>
      <c r="U10" s="201">
        <v>60.15</v>
      </c>
      <c r="V10" s="201">
        <v>7.98</v>
      </c>
      <c r="W10" s="201">
        <v>14.8</v>
      </c>
      <c r="X10" s="201">
        <v>62.75</v>
      </c>
      <c r="Y10" s="201">
        <v>0</v>
      </c>
      <c r="Z10" s="201">
        <v>59.2</v>
      </c>
      <c r="AA10" s="201">
        <v>38.369999999999997</v>
      </c>
      <c r="AB10" s="201">
        <v>0</v>
      </c>
      <c r="AC10" s="201">
        <v>10.5</v>
      </c>
      <c r="AD10" s="201">
        <v>0</v>
      </c>
      <c r="AE10" s="201">
        <v>0</v>
      </c>
      <c r="AF10" s="201">
        <v>0</v>
      </c>
      <c r="AG10" s="201">
        <v>33.950000000000003</v>
      </c>
      <c r="AH10" s="201">
        <v>0</v>
      </c>
      <c r="AI10" s="201">
        <v>4.74</v>
      </c>
      <c r="AJ10" s="201">
        <v>0</v>
      </c>
      <c r="AK10" s="201">
        <v>99.62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18.3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496.2</v>
      </c>
      <c r="L11" s="201">
        <v>10.69</v>
      </c>
      <c r="M11" s="201">
        <v>61.76</v>
      </c>
      <c r="N11" s="201">
        <v>24.66</v>
      </c>
      <c r="O11" s="201">
        <v>70.98</v>
      </c>
      <c r="P11" s="201">
        <v>19.53</v>
      </c>
      <c r="Q11" s="201">
        <v>4.6399999999999997</v>
      </c>
      <c r="R11" s="201">
        <v>18.03</v>
      </c>
      <c r="S11" s="201">
        <v>11.23</v>
      </c>
      <c r="T11" s="201">
        <v>0</v>
      </c>
      <c r="U11" s="201">
        <v>60.15</v>
      </c>
      <c r="V11" s="201">
        <v>7.98</v>
      </c>
      <c r="W11" s="201">
        <v>14.8</v>
      </c>
      <c r="X11" s="201">
        <v>62.75</v>
      </c>
      <c r="Y11" s="201">
        <v>0</v>
      </c>
      <c r="Z11" s="201">
        <v>59.2</v>
      </c>
      <c r="AA11" s="201">
        <v>38.369999999999997</v>
      </c>
      <c r="AB11" s="201">
        <v>0</v>
      </c>
      <c r="AC11" s="201">
        <v>10.5</v>
      </c>
      <c r="AD11" s="201">
        <v>0</v>
      </c>
      <c r="AE11" s="201">
        <v>0</v>
      </c>
      <c r="AF11" s="201">
        <v>0</v>
      </c>
      <c r="AG11" s="201">
        <v>33.950000000000003</v>
      </c>
      <c r="AH11" s="201">
        <v>0</v>
      </c>
      <c r="AI11" s="201">
        <v>4.74</v>
      </c>
      <c r="AJ11" s="201">
        <v>0</v>
      </c>
      <c r="AK11" s="201">
        <v>99.62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496.2</v>
      </c>
      <c r="L12" s="201">
        <v>10.69</v>
      </c>
      <c r="M12" s="201">
        <v>61.76</v>
      </c>
      <c r="N12" s="201">
        <v>24.66</v>
      </c>
      <c r="O12" s="201">
        <v>70.98</v>
      </c>
      <c r="P12" s="201">
        <v>19.53</v>
      </c>
      <c r="Q12" s="201">
        <v>4.6399999999999997</v>
      </c>
      <c r="R12" s="201">
        <v>18.03</v>
      </c>
      <c r="S12" s="201">
        <v>11.23</v>
      </c>
      <c r="T12" s="201">
        <v>0</v>
      </c>
      <c r="U12" s="201">
        <v>60.15</v>
      </c>
      <c r="V12" s="201">
        <v>7.98</v>
      </c>
      <c r="W12" s="201">
        <v>14.8</v>
      </c>
      <c r="X12" s="201">
        <v>62.75</v>
      </c>
      <c r="Y12" s="201">
        <v>0</v>
      </c>
      <c r="Z12" s="201">
        <v>59.2</v>
      </c>
      <c r="AA12" s="201">
        <v>38.369999999999997</v>
      </c>
      <c r="AB12" s="201">
        <v>0</v>
      </c>
      <c r="AC12" s="201">
        <v>10.5</v>
      </c>
      <c r="AD12" s="201">
        <v>0</v>
      </c>
      <c r="AE12" s="201">
        <v>0</v>
      </c>
      <c r="AF12" s="201">
        <v>0</v>
      </c>
      <c r="AG12" s="201">
        <v>33.950000000000003</v>
      </c>
      <c r="AH12" s="201">
        <v>0</v>
      </c>
      <c r="AI12" s="201">
        <v>4.74</v>
      </c>
      <c r="AJ12" s="201">
        <v>0</v>
      </c>
      <c r="AK12" s="201">
        <v>99.62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496.2</v>
      </c>
      <c r="L13" s="201">
        <v>10.69</v>
      </c>
      <c r="M13" s="201">
        <v>61.76</v>
      </c>
      <c r="N13" s="201">
        <v>24.66</v>
      </c>
      <c r="O13" s="201">
        <v>70.98</v>
      </c>
      <c r="P13" s="201">
        <v>19.53</v>
      </c>
      <c r="Q13" s="201">
        <v>4.6399999999999997</v>
      </c>
      <c r="R13" s="201">
        <v>18.03</v>
      </c>
      <c r="S13" s="201">
        <v>11.23</v>
      </c>
      <c r="T13" s="201">
        <v>0</v>
      </c>
      <c r="U13" s="201">
        <v>60.15</v>
      </c>
      <c r="V13" s="201">
        <v>7.98</v>
      </c>
      <c r="W13" s="201">
        <v>14.8</v>
      </c>
      <c r="X13" s="201">
        <v>62.75</v>
      </c>
      <c r="Y13" s="201">
        <v>0</v>
      </c>
      <c r="Z13" s="201">
        <v>59.2</v>
      </c>
      <c r="AA13" s="201">
        <v>38.369999999999997</v>
      </c>
      <c r="AB13" s="201">
        <v>0</v>
      </c>
      <c r="AC13" s="201">
        <v>10.5</v>
      </c>
      <c r="AD13" s="201">
        <v>0</v>
      </c>
      <c r="AE13" s="201">
        <v>0</v>
      </c>
      <c r="AF13" s="201">
        <v>0</v>
      </c>
      <c r="AG13" s="201">
        <v>33.950000000000003</v>
      </c>
      <c r="AH13" s="201">
        <v>0</v>
      </c>
      <c r="AI13" s="201">
        <v>4</v>
      </c>
      <c r="AJ13" s="201">
        <v>0</v>
      </c>
      <c r="AK13" s="201">
        <v>99.25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496.2</v>
      </c>
      <c r="L14" s="201">
        <v>10.69</v>
      </c>
      <c r="M14" s="201">
        <v>61.76</v>
      </c>
      <c r="N14" s="201">
        <v>24.66</v>
      </c>
      <c r="O14" s="201">
        <v>70.98</v>
      </c>
      <c r="P14" s="201">
        <v>19.53</v>
      </c>
      <c r="Q14" s="201">
        <v>4.6399999999999997</v>
      </c>
      <c r="R14" s="201">
        <v>18.03</v>
      </c>
      <c r="S14" s="201">
        <v>11.23</v>
      </c>
      <c r="T14" s="201">
        <v>0</v>
      </c>
      <c r="U14" s="201">
        <v>60.15</v>
      </c>
      <c r="V14" s="201">
        <v>7.98</v>
      </c>
      <c r="W14" s="201">
        <v>14.8</v>
      </c>
      <c r="X14" s="201">
        <v>62.75</v>
      </c>
      <c r="Y14" s="201">
        <v>0</v>
      </c>
      <c r="Z14" s="201">
        <v>59.2</v>
      </c>
      <c r="AA14" s="201">
        <v>38.369999999999997</v>
      </c>
      <c r="AB14" s="201">
        <v>0</v>
      </c>
      <c r="AC14" s="201">
        <v>10.5</v>
      </c>
      <c r="AD14" s="201">
        <v>0</v>
      </c>
      <c r="AE14" s="201">
        <v>0</v>
      </c>
      <c r="AF14" s="201">
        <v>0</v>
      </c>
      <c r="AG14" s="201">
        <v>33.950000000000003</v>
      </c>
      <c r="AH14" s="201">
        <v>0</v>
      </c>
      <c r="AI14" s="201">
        <v>4.74</v>
      </c>
      <c r="AJ14" s="201">
        <v>0</v>
      </c>
      <c r="AK14" s="201">
        <v>99.62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496.2</v>
      </c>
      <c r="L15" s="201">
        <v>10.69</v>
      </c>
      <c r="M15" s="201">
        <v>61.76</v>
      </c>
      <c r="N15" s="201">
        <v>24.66</v>
      </c>
      <c r="O15" s="201">
        <v>70.98</v>
      </c>
      <c r="P15" s="201">
        <v>19.53</v>
      </c>
      <c r="Q15" s="201">
        <v>4.6399999999999997</v>
      </c>
      <c r="R15" s="201">
        <v>18.03</v>
      </c>
      <c r="S15" s="201">
        <v>11.23</v>
      </c>
      <c r="T15" s="201">
        <v>0</v>
      </c>
      <c r="U15" s="201">
        <v>60.15</v>
      </c>
      <c r="V15" s="201">
        <v>7.98</v>
      </c>
      <c r="W15" s="201">
        <v>14.8</v>
      </c>
      <c r="X15" s="201">
        <v>62.75</v>
      </c>
      <c r="Y15" s="201">
        <v>0</v>
      </c>
      <c r="Z15" s="201">
        <v>59.2</v>
      </c>
      <c r="AA15" s="201">
        <v>38.369999999999997</v>
      </c>
      <c r="AB15" s="201">
        <v>0</v>
      </c>
      <c r="AC15" s="201">
        <v>11.62</v>
      </c>
      <c r="AD15" s="201">
        <v>0</v>
      </c>
      <c r="AE15" s="201">
        <v>0</v>
      </c>
      <c r="AF15" s="201">
        <v>0</v>
      </c>
      <c r="AG15" s="201">
        <v>33.950000000000003</v>
      </c>
      <c r="AH15" s="201">
        <v>0</v>
      </c>
      <c r="AI15" s="201">
        <v>9.0500000000000007</v>
      </c>
      <c r="AJ15" s="201">
        <v>0</v>
      </c>
      <c r="AK15" s="201">
        <v>99.62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496.2</v>
      </c>
      <c r="L16" s="201">
        <v>10.69</v>
      </c>
      <c r="M16" s="201">
        <v>61.76</v>
      </c>
      <c r="N16" s="201">
        <v>24.66</v>
      </c>
      <c r="O16" s="201">
        <v>70.98</v>
      </c>
      <c r="P16" s="201">
        <v>19.53</v>
      </c>
      <c r="Q16" s="201">
        <v>4.6399999999999997</v>
      </c>
      <c r="R16" s="201">
        <v>18.03</v>
      </c>
      <c r="S16" s="201">
        <v>11.23</v>
      </c>
      <c r="T16" s="201">
        <v>0</v>
      </c>
      <c r="U16" s="201">
        <v>60.15</v>
      </c>
      <c r="V16" s="201">
        <v>7.98</v>
      </c>
      <c r="W16" s="201">
        <v>14.8</v>
      </c>
      <c r="X16" s="201">
        <v>62.75</v>
      </c>
      <c r="Y16" s="201">
        <v>0</v>
      </c>
      <c r="Z16" s="201">
        <v>59.2</v>
      </c>
      <c r="AA16" s="201">
        <v>38.369999999999997</v>
      </c>
      <c r="AB16" s="201">
        <v>0</v>
      </c>
      <c r="AC16" s="201">
        <v>11.62</v>
      </c>
      <c r="AD16" s="201">
        <v>0</v>
      </c>
      <c r="AE16" s="201">
        <v>0</v>
      </c>
      <c r="AF16" s="201">
        <v>0</v>
      </c>
      <c r="AG16" s="201">
        <v>33.950000000000003</v>
      </c>
      <c r="AH16" s="201">
        <v>0</v>
      </c>
      <c r="AI16" s="201">
        <v>9.0500000000000007</v>
      </c>
      <c r="AJ16" s="201">
        <v>0</v>
      </c>
      <c r="AK16" s="201">
        <v>99.62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496.2</v>
      </c>
      <c r="L17" s="201">
        <v>10.69</v>
      </c>
      <c r="M17" s="201">
        <v>61.76</v>
      </c>
      <c r="N17" s="201">
        <v>24.66</v>
      </c>
      <c r="O17" s="201">
        <v>70.98</v>
      </c>
      <c r="P17" s="201">
        <v>19.53</v>
      </c>
      <c r="Q17" s="201">
        <v>4.6399999999999997</v>
      </c>
      <c r="R17" s="201">
        <v>18.03</v>
      </c>
      <c r="S17" s="201">
        <v>11.23</v>
      </c>
      <c r="T17" s="201">
        <v>0</v>
      </c>
      <c r="U17" s="201">
        <v>60.15</v>
      </c>
      <c r="V17" s="201">
        <v>7.98</v>
      </c>
      <c r="W17" s="201">
        <v>14.8</v>
      </c>
      <c r="X17" s="201">
        <v>62.75</v>
      </c>
      <c r="Y17" s="201">
        <v>0</v>
      </c>
      <c r="Z17" s="201">
        <v>59.2</v>
      </c>
      <c r="AA17" s="201">
        <v>38.369999999999997</v>
      </c>
      <c r="AB17" s="201">
        <v>0</v>
      </c>
      <c r="AC17" s="201">
        <v>10.52</v>
      </c>
      <c r="AD17" s="201">
        <v>0</v>
      </c>
      <c r="AE17" s="201">
        <v>0</v>
      </c>
      <c r="AF17" s="201">
        <v>0</v>
      </c>
      <c r="AG17" s="201">
        <v>33.950000000000003</v>
      </c>
      <c r="AH17" s="201">
        <v>0</v>
      </c>
      <c r="AI17" s="201">
        <v>5.64</v>
      </c>
      <c r="AJ17" s="201">
        <v>0</v>
      </c>
      <c r="AK17" s="201">
        <v>99.62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496.2</v>
      </c>
      <c r="L18" s="201">
        <v>10.69</v>
      </c>
      <c r="M18" s="201">
        <v>61.76</v>
      </c>
      <c r="N18" s="201">
        <v>24.66</v>
      </c>
      <c r="O18" s="201">
        <v>70.98</v>
      </c>
      <c r="P18" s="201">
        <v>19.53</v>
      </c>
      <c r="Q18" s="201">
        <v>4.6399999999999997</v>
      </c>
      <c r="R18" s="201">
        <v>18.03</v>
      </c>
      <c r="S18" s="201">
        <v>11.23</v>
      </c>
      <c r="T18" s="201">
        <v>0</v>
      </c>
      <c r="U18" s="201">
        <v>60.15</v>
      </c>
      <c r="V18" s="201">
        <v>7.98</v>
      </c>
      <c r="W18" s="201">
        <v>14.8</v>
      </c>
      <c r="X18" s="201">
        <v>62.75</v>
      </c>
      <c r="Y18" s="201">
        <v>0</v>
      </c>
      <c r="Z18" s="201">
        <v>59.2</v>
      </c>
      <c r="AA18" s="201">
        <v>38.369999999999997</v>
      </c>
      <c r="AB18" s="201">
        <v>0</v>
      </c>
      <c r="AC18" s="201">
        <v>10.52</v>
      </c>
      <c r="AD18" s="201">
        <v>0</v>
      </c>
      <c r="AE18" s="201">
        <v>0</v>
      </c>
      <c r="AF18" s="201">
        <v>0</v>
      </c>
      <c r="AG18" s="201">
        <v>33.950000000000003</v>
      </c>
      <c r="AH18" s="201">
        <v>0</v>
      </c>
      <c r="AI18" s="201">
        <v>5.64</v>
      </c>
      <c r="AJ18" s="201">
        <v>0</v>
      </c>
      <c r="AK18" s="201">
        <v>99.62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496.2</v>
      </c>
      <c r="L19" s="201">
        <v>10.69</v>
      </c>
      <c r="M19" s="201">
        <v>61.76</v>
      </c>
      <c r="N19" s="201">
        <v>24.66</v>
      </c>
      <c r="O19" s="201">
        <v>70.98</v>
      </c>
      <c r="P19" s="201">
        <v>19.53</v>
      </c>
      <c r="Q19" s="201">
        <v>4.6399999999999997</v>
      </c>
      <c r="R19" s="201">
        <v>18.03</v>
      </c>
      <c r="S19" s="201">
        <v>11.23</v>
      </c>
      <c r="T19" s="201">
        <v>0</v>
      </c>
      <c r="U19" s="201">
        <v>60.15</v>
      </c>
      <c r="V19" s="201">
        <v>7.98</v>
      </c>
      <c r="W19" s="201">
        <v>14.8</v>
      </c>
      <c r="X19" s="201">
        <v>62.75</v>
      </c>
      <c r="Y19" s="201">
        <v>0</v>
      </c>
      <c r="Z19" s="201">
        <v>59.2</v>
      </c>
      <c r="AA19" s="201">
        <v>38.369999999999997</v>
      </c>
      <c r="AB19" s="201">
        <v>0</v>
      </c>
      <c r="AC19" s="201">
        <v>11.18</v>
      </c>
      <c r="AD19" s="201">
        <v>0</v>
      </c>
      <c r="AE19" s="201">
        <v>0</v>
      </c>
      <c r="AF19" s="201">
        <v>0</v>
      </c>
      <c r="AG19" s="201">
        <v>33.950000000000003</v>
      </c>
      <c r="AH19" s="201">
        <v>16.97</v>
      </c>
      <c r="AI19" s="201">
        <v>5.48</v>
      </c>
      <c r="AJ19" s="201">
        <v>0</v>
      </c>
      <c r="AK19" s="201">
        <v>99.62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496.2</v>
      </c>
      <c r="L20" s="201">
        <v>10.69</v>
      </c>
      <c r="M20" s="201">
        <v>61.76</v>
      </c>
      <c r="N20" s="201">
        <v>24.66</v>
      </c>
      <c r="O20" s="201">
        <v>70.98</v>
      </c>
      <c r="P20" s="201">
        <v>19.53</v>
      </c>
      <c r="Q20" s="201">
        <v>4.6399999999999997</v>
      </c>
      <c r="R20" s="201">
        <v>18.03</v>
      </c>
      <c r="S20" s="201">
        <v>11.23</v>
      </c>
      <c r="T20" s="201">
        <v>0</v>
      </c>
      <c r="U20" s="201">
        <v>60.15</v>
      </c>
      <c r="V20" s="201">
        <v>7.98</v>
      </c>
      <c r="W20" s="201">
        <v>14.8</v>
      </c>
      <c r="X20" s="201">
        <v>62.75</v>
      </c>
      <c r="Y20" s="201">
        <v>0</v>
      </c>
      <c r="Z20" s="201">
        <v>59.2</v>
      </c>
      <c r="AA20" s="201">
        <v>38.369999999999997</v>
      </c>
      <c r="AB20" s="201">
        <v>0</v>
      </c>
      <c r="AC20" s="201">
        <v>11.18</v>
      </c>
      <c r="AD20" s="201">
        <v>0</v>
      </c>
      <c r="AE20" s="201">
        <v>0</v>
      </c>
      <c r="AF20" s="201">
        <v>0</v>
      </c>
      <c r="AG20" s="201">
        <v>33.950000000000003</v>
      </c>
      <c r="AH20" s="201">
        <v>16.97</v>
      </c>
      <c r="AI20" s="201">
        <v>5.86</v>
      </c>
      <c r="AJ20" s="201">
        <v>0</v>
      </c>
      <c r="AK20" s="201">
        <v>99.62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496.2</v>
      </c>
      <c r="L21" s="201">
        <v>10.69</v>
      </c>
      <c r="M21" s="201">
        <v>61.76</v>
      </c>
      <c r="N21" s="201">
        <v>24.66</v>
      </c>
      <c r="O21" s="201">
        <v>70.98</v>
      </c>
      <c r="P21" s="201">
        <v>19.53</v>
      </c>
      <c r="Q21" s="201">
        <v>4.6399999999999997</v>
      </c>
      <c r="R21" s="201">
        <v>18.03</v>
      </c>
      <c r="S21" s="201">
        <v>11.23</v>
      </c>
      <c r="T21" s="201">
        <v>0</v>
      </c>
      <c r="U21" s="201">
        <v>60.15</v>
      </c>
      <c r="V21" s="201">
        <v>7.98</v>
      </c>
      <c r="W21" s="201">
        <v>14.8</v>
      </c>
      <c r="X21" s="201">
        <v>62.75</v>
      </c>
      <c r="Y21" s="201">
        <v>0</v>
      </c>
      <c r="Z21" s="201">
        <v>59.2</v>
      </c>
      <c r="AA21" s="201">
        <v>38.369999999999997</v>
      </c>
      <c r="AB21" s="201">
        <v>0</v>
      </c>
      <c r="AC21" s="201">
        <v>11.18</v>
      </c>
      <c r="AD21" s="201">
        <v>0</v>
      </c>
      <c r="AE21" s="201">
        <v>0</v>
      </c>
      <c r="AF21" s="201">
        <v>0</v>
      </c>
      <c r="AG21" s="201">
        <v>33.950000000000003</v>
      </c>
      <c r="AH21" s="201">
        <v>0</v>
      </c>
      <c r="AI21" s="201">
        <v>28.01</v>
      </c>
      <c r="AJ21" s="201">
        <v>0</v>
      </c>
      <c r="AK21" s="201">
        <v>99.62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496.2</v>
      </c>
      <c r="L22" s="201">
        <v>10.69</v>
      </c>
      <c r="M22" s="201">
        <v>61.76</v>
      </c>
      <c r="N22" s="201">
        <v>24.66</v>
      </c>
      <c r="O22" s="201">
        <v>70.98</v>
      </c>
      <c r="P22" s="201">
        <v>19.53</v>
      </c>
      <c r="Q22" s="201">
        <v>4.6399999999999997</v>
      </c>
      <c r="R22" s="201">
        <v>18.03</v>
      </c>
      <c r="S22" s="201">
        <v>11.23</v>
      </c>
      <c r="T22" s="201">
        <v>0</v>
      </c>
      <c r="U22" s="201">
        <v>60.15</v>
      </c>
      <c r="V22" s="201">
        <v>7.98</v>
      </c>
      <c r="W22" s="201">
        <v>14.8</v>
      </c>
      <c r="X22" s="201">
        <v>62.75</v>
      </c>
      <c r="Y22" s="201">
        <v>0</v>
      </c>
      <c r="Z22" s="201">
        <v>59.2</v>
      </c>
      <c r="AA22" s="201">
        <v>38.369999999999997</v>
      </c>
      <c r="AB22" s="201">
        <v>0</v>
      </c>
      <c r="AC22" s="201">
        <v>11.18</v>
      </c>
      <c r="AD22" s="201">
        <v>0</v>
      </c>
      <c r="AE22" s="201">
        <v>0</v>
      </c>
      <c r="AF22" s="201">
        <v>0</v>
      </c>
      <c r="AG22" s="201">
        <v>33.950000000000003</v>
      </c>
      <c r="AH22" s="201">
        <v>0</v>
      </c>
      <c r="AI22" s="201">
        <v>12.36</v>
      </c>
      <c r="AJ22" s="201">
        <v>0</v>
      </c>
      <c r="AK22" s="201">
        <v>99.62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496.2</v>
      </c>
      <c r="L23" s="201">
        <v>10.69</v>
      </c>
      <c r="M23" s="201">
        <v>61.76</v>
      </c>
      <c r="N23" s="201">
        <v>24.66</v>
      </c>
      <c r="O23" s="201">
        <v>70.98</v>
      </c>
      <c r="P23" s="201">
        <v>19.53</v>
      </c>
      <c r="Q23" s="201">
        <v>4.6399999999999997</v>
      </c>
      <c r="R23" s="201">
        <v>18.03</v>
      </c>
      <c r="S23" s="201">
        <v>11.23</v>
      </c>
      <c r="T23" s="201">
        <v>0</v>
      </c>
      <c r="U23" s="201">
        <v>60.15</v>
      </c>
      <c r="V23" s="201">
        <v>7.98</v>
      </c>
      <c r="W23" s="201">
        <v>14.8</v>
      </c>
      <c r="X23" s="201">
        <v>62.75</v>
      </c>
      <c r="Y23" s="201">
        <v>0</v>
      </c>
      <c r="Z23" s="201">
        <v>59.2</v>
      </c>
      <c r="AA23" s="201">
        <v>38.369999999999997</v>
      </c>
      <c r="AB23" s="201">
        <v>0</v>
      </c>
      <c r="AC23" s="201">
        <v>11.18</v>
      </c>
      <c r="AD23" s="201">
        <v>0</v>
      </c>
      <c r="AE23" s="201">
        <v>0</v>
      </c>
      <c r="AF23" s="201">
        <v>0</v>
      </c>
      <c r="AG23" s="201">
        <v>33.950000000000003</v>
      </c>
      <c r="AH23" s="201">
        <v>0</v>
      </c>
      <c r="AI23" s="201">
        <v>12.36</v>
      </c>
      <c r="AJ23" s="201">
        <v>0</v>
      </c>
      <c r="AK23" s="201">
        <v>99.62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496.2</v>
      </c>
      <c r="L24" s="201">
        <v>10.69</v>
      </c>
      <c r="M24" s="201">
        <v>61.76</v>
      </c>
      <c r="N24" s="201">
        <v>24.66</v>
      </c>
      <c r="O24" s="201">
        <v>70.98</v>
      </c>
      <c r="P24" s="201">
        <v>19.53</v>
      </c>
      <c r="Q24" s="201">
        <v>4.6399999999999997</v>
      </c>
      <c r="R24" s="201">
        <v>18.03</v>
      </c>
      <c r="S24" s="201">
        <v>11.23</v>
      </c>
      <c r="T24" s="201">
        <v>0</v>
      </c>
      <c r="U24" s="201">
        <v>60.15</v>
      </c>
      <c r="V24" s="201">
        <v>7.98</v>
      </c>
      <c r="W24" s="201">
        <v>14.8</v>
      </c>
      <c r="X24" s="201">
        <v>62.75</v>
      </c>
      <c r="Y24" s="201">
        <v>0</v>
      </c>
      <c r="Z24" s="201">
        <v>59.2</v>
      </c>
      <c r="AA24" s="201">
        <v>38.369999999999997</v>
      </c>
      <c r="AB24" s="201">
        <v>0</v>
      </c>
      <c r="AC24" s="201">
        <v>11.18</v>
      </c>
      <c r="AD24" s="201">
        <v>0</v>
      </c>
      <c r="AE24" s="201">
        <v>0</v>
      </c>
      <c r="AF24" s="201">
        <v>0</v>
      </c>
      <c r="AG24" s="201">
        <v>33.950000000000003</v>
      </c>
      <c r="AH24" s="201">
        <v>0</v>
      </c>
      <c r="AI24" s="201">
        <v>12.36</v>
      </c>
      <c r="AJ24" s="201">
        <v>0</v>
      </c>
      <c r="AK24" s="201">
        <v>99.62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496.2</v>
      </c>
      <c r="L25" s="201">
        <v>10.69</v>
      </c>
      <c r="M25" s="201">
        <v>61.76</v>
      </c>
      <c r="N25" s="201">
        <v>24.66</v>
      </c>
      <c r="O25" s="201">
        <v>70.98</v>
      </c>
      <c r="P25" s="201">
        <v>19.53</v>
      </c>
      <c r="Q25" s="201">
        <v>4.6399999999999997</v>
      </c>
      <c r="R25" s="201">
        <v>18.03</v>
      </c>
      <c r="S25" s="201">
        <v>11.23</v>
      </c>
      <c r="T25" s="201">
        <v>0</v>
      </c>
      <c r="U25" s="201">
        <v>60.15</v>
      </c>
      <c r="V25" s="201">
        <v>7.98</v>
      </c>
      <c r="W25" s="201">
        <v>14.8</v>
      </c>
      <c r="X25" s="201">
        <v>62.75</v>
      </c>
      <c r="Y25" s="201">
        <v>0</v>
      </c>
      <c r="Z25" s="201">
        <v>59.2</v>
      </c>
      <c r="AA25" s="201">
        <v>38.369999999999997</v>
      </c>
      <c r="AB25" s="201">
        <v>0</v>
      </c>
      <c r="AC25" s="201">
        <v>11.18</v>
      </c>
      <c r="AD25" s="201">
        <v>0</v>
      </c>
      <c r="AE25" s="201">
        <v>0</v>
      </c>
      <c r="AF25" s="201">
        <v>0</v>
      </c>
      <c r="AG25" s="201">
        <v>33.950000000000003</v>
      </c>
      <c r="AH25" s="201">
        <v>0</v>
      </c>
      <c r="AI25" s="201">
        <v>12.36</v>
      </c>
      <c r="AJ25" s="201">
        <v>0</v>
      </c>
      <c r="AK25" s="201">
        <v>99.62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496.2</v>
      </c>
      <c r="L26" s="201">
        <v>10.69</v>
      </c>
      <c r="M26" s="201">
        <v>61.76</v>
      </c>
      <c r="N26" s="201">
        <v>24.66</v>
      </c>
      <c r="O26" s="201">
        <v>70.98</v>
      </c>
      <c r="P26" s="201">
        <v>19.53</v>
      </c>
      <c r="Q26" s="201">
        <v>4.6399999999999997</v>
      </c>
      <c r="R26" s="201">
        <v>18.03</v>
      </c>
      <c r="S26" s="201">
        <v>11.23</v>
      </c>
      <c r="T26" s="201">
        <v>0</v>
      </c>
      <c r="U26" s="201">
        <v>60.15</v>
      </c>
      <c r="V26" s="201">
        <v>7.98</v>
      </c>
      <c r="W26" s="201">
        <v>14.8</v>
      </c>
      <c r="X26" s="201">
        <v>62.75</v>
      </c>
      <c r="Y26" s="201">
        <v>0</v>
      </c>
      <c r="Z26" s="201">
        <v>59.2</v>
      </c>
      <c r="AA26" s="201">
        <v>38.369999999999997</v>
      </c>
      <c r="AB26" s="201">
        <v>0</v>
      </c>
      <c r="AC26" s="201">
        <v>12</v>
      </c>
      <c r="AD26" s="201">
        <v>0</v>
      </c>
      <c r="AE26" s="201">
        <v>0</v>
      </c>
      <c r="AF26" s="201">
        <v>0</v>
      </c>
      <c r="AG26" s="201">
        <v>33.950000000000003</v>
      </c>
      <c r="AH26" s="201">
        <v>0</v>
      </c>
      <c r="AI26" s="201">
        <v>12.36</v>
      </c>
      <c r="AJ26" s="201">
        <v>0</v>
      </c>
      <c r="AK26" s="201">
        <v>99.62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496.2</v>
      </c>
      <c r="L27" s="201">
        <v>10.69</v>
      </c>
      <c r="M27" s="201">
        <v>61.76</v>
      </c>
      <c r="N27" s="201">
        <v>24.66</v>
      </c>
      <c r="O27" s="201">
        <v>70.98</v>
      </c>
      <c r="P27" s="201">
        <v>19.53</v>
      </c>
      <c r="Q27" s="201">
        <v>4.6399999999999997</v>
      </c>
      <c r="R27" s="201">
        <v>18.03</v>
      </c>
      <c r="S27" s="201">
        <v>11.23</v>
      </c>
      <c r="T27" s="201">
        <v>0</v>
      </c>
      <c r="U27" s="201">
        <v>60.15</v>
      </c>
      <c r="V27" s="201">
        <v>7.98</v>
      </c>
      <c r="W27" s="201">
        <v>14.8</v>
      </c>
      <c r="X27" s="201">
        <v>62.75</v>
      </c>
      <c r="Y27" s="201">
        <v>0</v>
      </c>
      <c r="Z27" s="201">
        <v>59.2</v>
      </c>
      <c r="AA27" s="201">
        <v>38.369999999999997</v>
      </c>
      <c r="AB27" s="201">
        <v>0</v>
      </c>
      <c r="AC27" s="201">
        <v>12</v>
      </c>
      <c r="AD27" s="201">
        <v>0</v>
      </c>
      <c r="AE27" s="201">
        <v>0</v>
      </c>
      <c r="AF27" s="201">
        <v>0</v>
      </c>
      <c r="AG27" s="201">
        <v>33.950000000000003</v>
      </c>
      <c r="AH27" s="201">
        <v>0</v>
      </c>
      <c r="AI27" s="201">
        <v>12.36</v>
      </c>
      <c r="AJ27" s="201">
        <v>0</v>
      </c>
      <c r="AK27" s="201">
        <v>99.62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8.4499999999999993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496.2</v>
      </c>
      <c r="L28" s="201">
        <v>10.69</v>
      </c>
      <c r="M28" s="201">
        <v>61.76</v>
      </c>
      <c r="N28" s="201">
        <v>24.66</v>
      </c>
      <c r="O28" s="201">
        <v>70.98</v>
      </c>
      <c r="P28" s="201">
        <v>19.53</v>
      </c>
      <c r="Q28" s="201">
        <v>4.6399999999999997</v>
      </c>
      <c r="R28" s="201">
        <v>18.03</v>
      </c>
      <c r="S28" s="201">
        <v>11.23</v>
      </c>
      <c r="T28" s="201">
        <v>0</v>
      </c>
      <c r="U28" s="201">
        <v>60.15</v>
      </c>
      <c r="V28" s="201">
        <v>7.98</v>
      </c>
      <c r="W28" s="201">
        <v>14.8</v>
      </c>
      <c r="X28" s="201">
        <v>62.75</v>
      </c>
      <c r="Y28" s="201">
        <v>0</v>
      </c>
      <c r="Z28" s="201">
        <v>59.2</v>
      </c>
      <c r="AA28" s="201">
        <v>38.369999999999997</v>
      </c>
      <c r="AB28" s="201">
        <v>0</v>
      </c>
      <c r="AC28" s="201">
        <v>12</v>
      </c>
      <c r="AD28" s="201">
        <v>0</v>
      </c>
      <c r="AE28" s="201">
        <v>0</v>
      </c>
      <c r="AF28" s="201">
        <v>0</v>
      </c>
      <c r="AG28" s="201">
        <v>33.950000000000003</v>
      </c>
      <c r="AH28" s="201">
        <v>0</v>
      </c>
      <c r="AI28" s="201">
        <v>12.36</v>
      </c>
      <c r="AJ28" s="201">
        <v>0</v>
      </c>
      <c r="AK28" s="201">
        <v>99.62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12.04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2.77</v>
      </c>
      <c r="J29" s="201">
        <v>0.17</v>
      </c>
      <c r="K29" s="201">
        <v>496.2</v>
      </c>
      <c r="L29" s="201">
        <v>10.69</v>
      </c>
      <c r="M29" s="201">
        <v>61.76</v>
      </c>
      <c r="N29" s="201">
        <v>24.66</v>
      </c>
      <c r="O29" s="201">
        <v>70.98</v>
      </c>
      <c r="P29" s="201">
        <v>19.53</v>
      </c>
      <c r="Q29" s="201">
        <v>4.6399999999999997</v>
      </c>
      <c r="R29" s="201">
        <v>18.03</v>
      </c>
      <c r="S29" s="201">
        <v>11.23</v>
      </c>
      <c r="T29" s="201">
        <v>0</v>
      </c>
      <c r="U29" s="201">
        <v>60.15</v>
      </c>
      <c r="V29" s="201">
        <v>7.98</v>
      </c>
      <c r="W29" s="201">
        <v>14.8</v>
      </c>
      <c r="X29" s="201">
        <v>62.75</v>
      </c>
      <c r="Y29" s="201">
        <v>0</v>
      </c>
      <c r="Z29" s="201">
        <v>59.2</v>
      </c>
      <c r="AA29" s="201">
        <v>38.369999999999997</v>
      </c>
      <c r="AB29" s="201">
        <v>0</v>
      </c>
      <c r="AC29" s="201">
        <v>12</v>
      </c>
      <c r="AD29" s="201">
        <v>0</v>
      </c>
      <c r="AE29" s="201">
        <v>0</v>
      </c>
      <c r="AF29" s="201">
        <v>0</v>
      </c>
      <c r="AG29" s="201">
        <v>33.950000000000003</v>
      </c>
      <c r="AH29" s="201">
        <v>0</v>
      </c>
      <c r="AI29" s="201">
        <v>12.36</v>
      </c>
      <c r="AJ29" s="201">
        <v>0</v>
      </c>
      <c r="AK29" s="201">
        <v>99.62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17.399999999999999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2.77</v>
      </c>
      <c r="J30" s="201">
        <v>0.17</v>
      </c>
      <c r="K30" s="201">
        <v>496.2</v>
      </c>
      <c r="L30" s="201">
        <v>10.69</v>
      </c>
      <c r="M30" s="201">
        <v>61.76</v>
      </c>
      <c r="N30" s="201">
        <v>24.66</v>
      </c>
      <c r="O30" s="201">
        <v>70.98</v>
      </c>
      <c r="P30" s="201">
        <v>19.53</v>
      </c>
      <c r="Q30" s="201">
        <v>4.6399999999999997</v>
      </c>
      <c r="R30" s="201">
        <v>18.03</v>
      </c>
      <c r="S30" s="201">
        <v>11.23</v>
      </c>
      <c r="T30" s="201">
        <v>0</v>
      </c>
      <c r="U30" s="201">
        <v>60.15</v>
      </c>
      <c r="V30" s="201">
        <v>7.98</v>
      </c>
      <c r="W30" s="201">
        <v>14.8</v>
      </c>
      <c r="X30" s="201">
        <v>62.75</v>
      </c>
      <c r="Y30" s="201">
        <v>0</v>
      </c>
      <c r="Z30" s="201">
        <v>59.2</v>
      </c>
      <c r="AA30" s="201">
        <v>38.369999999999997</v>
      </c>
      <c r="AB30" s="201">
        <v>0</v>
      </c>
      <c r="AC30" s="201">
        <v>12</v>
      </c>
      <c r="AD30" s="201">
        <v>0</v>
      </c>
      <c r="AE30" s="201">
        <v>0</v>
      </c>
      <c r="AF30" s="201">
        <v>0</v>
      </c>
      <c r="AG30" s="201">
        <v>33.950000000000003</v>
      </c>
      <c r="AH30" s="201">
        <v>0</v>
      </c>
      <c r="AI30" s="201">
        <v>12.36</v>
      </c>
      <c r="AJ30" s="201">
        <v>0</v>
      </c>
      <c r="AK30" s="201">
        <v>99.62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25.78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2.77</v>
      </c>
      <c r="J31" s="201">
        <v>0.17</v>
      </c>
      <c r="K31" s="201">
        <v>459.66</v>
      </c>
      <c r="L31" s="201">
        <v>10.69</v>
      </c>
      <c r="M31" s="201">
        <v>61.76</v>
      </c>
      <c r="N31" s="201">
        <v>24.66</v>
      </c>
      <c r="O31" s="201">
        <v>70.98</v>
      </c>
      <c r="P31" s="201">
        <v>19.53</v>
      </c>
      <c r="Q31" s="201">
        <v>4.6399999999999997</v>
      </c>
      <c r="R31" s="201">
        <v>18.03</v>
      </c>
      <c r="S31" s="201">
        <v>11.23</v>
      </c>
      <c r="T31" s="201">
        <v>0</v>
      </c>
      <c r="U31" s="201">
        <v>60.15</v>
      </c>
      <c r="V31" s="201">
        <v>8.81</v>
      </c>
      <c r="W31" s="201">
        <v>14.8</v>
      </c>
      <c r="X31" s="201">
        <v>62.75</v>
      </c>
      <c r="Y31" s="201">
        <v>0</v>
      </c>
      <c r="Z31" s="201">
        <v>59.2</v>
      </c>
      <c r="AA31" s="201">
        <v>38.369999999999997</v>
      </c>
      <c r="AB31" s="201">
        <v>0</v>
      </c>
      <c r="AC31" s="201">
        <v>12</v>
      </c>
      <c r="AD31" s="201">
        <v>0</v>
      </c>
      <c r="AE31" s="201">
        <v>0</v>
      </c>
      <c r="AF31" s="201">
        <v>0</v>
      </c>
      <c r="AG31" s="201">
        <v>33.950000000000003</v>
      </c>
      <c r="AH31" s="201">
        <v>0</v>
      </c>
      <c r="AI31" s="201">
        <v>12.36</v>
      </c>
      <c r="AJ31" s="201">
        <v>0</v>
      </c>
      <c r="AK31" s="201">
        <v>99.62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34.17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2.77</v>
      </c>
      <c r="J32" s="201">
        <v>0.17</v>
      </c>
      <c r="K32" s="201">
        <v>391.51</v>
      </c>
      <c r="L32" s="201">
        <v>10.69</v>
      </c>
      <c r="M32" s="201">
        <v>61.76</v>
      </c>
      <c r="N32" s="201">
        <v>24.66</v>
      </c>
      <c r="O32" s="201">
        <v>70.98</v>
      </c>
      <c r="P32" s="201">
        <v>19.53</v>
      </c>
      <c r="Q32" s="201">
        <v>4.6399999999999997</v>
      </c>
      <c r="R32" s="201">
        <v>18.03</v>
      </c>
      <c r="S32" s="201">
        <v>11.23</v>
      </c>
      <c r="T32" s="201">
        <v>0</v>
      </c>
      <c r="U32" s="201">
        <v>60.15</v>
      </c>
      <c r="V32" s="201">
        <v>8.81</v>
      </c>
      <c r="W32" s="201">
        <v>14.8</v>
      </c>
      <c r="X32" s="201">
        <v>62.75</v>
      </c>
      <c r="Y32" s="201">
        <v>0</v>
      </c>
      <c r="Z32" s="201">
        <v>59.2</v>
      </c>
      <c r="AA32" s="201">
        <v>38.369999999999997</v>
      </c>
      <c r="AB32" s="201">
        <v>0</v>
      </c>
      <c r="AC32" s="201">
        <v>12</v>
      </c>
      <c r="AD32" s="201">
        <v>0</v>
      </c>
      <c r="AE32" s="201">
        <v>0</v>
      </c>
      <c r="AF32" s="201">
        <v>0</v>
      </c>
      <c r="AG32" s="201">
        <v>33.950000000000003</v>
      </c>
      <c r="AH32" s="201">
        <v>0</v>
      </c>
      <c r="AI32" s="201">
        <v>12.36</v>
      </c>
      <c r="AJ32" s="201">
        <v>0</v>
      </c>
      <c r="AK32" s="201">
        <v>99.62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2.77</v>
      </c>
      <c r="J33" s="201">
        <v>0.17</v>
      </c>
      <c r="K33" s="201">
        <v>369.02</v>
      </c>
      <c r="L33" s="201">
        <v>10.69</v>
      </c>
      <c r="M33" s="201">
        <v>61.76</v>
      </c>
      <c r="N33" s="201">
        <v>24.66</v>
      </c>
      <c r="O33" s="201">
        <v>70.98</v>
      </c>
      <c r="P33" s="201">
        <v>19.53</v>
      </c>
      <c r="Q33" s="201">
        <v>4.6399999999999997</v>
      </c>
      <c r="R33" s="201">
        <v>18.03</v>
      </c>
      <c r="S33" s="201">
        <v>11.23</v>
      </c>
      <c r="T33" s="201">
        <v>0</v>
      </c>
      <c r="U33" s="201">
        <v>60.15</v>
      </c>
      <c r="V33" s="201">
        <v>8.81</v>
      </c>
      <c r="W33" s="201">
        <v>14.8</v>
      </c>
      <c r="X33" s="201">
        <v>62.75</v>
      </c>
      <c r="Y33" s="201">
        <v>0</v>
      </c>
      <c r="Z33" s="201">
        <v>59.2</v>
      </c>
      <c r="AA33" s="201">
        <v>38.369999999999997</v>
      </c>
      <c r="AB33" s="201">
        <v>0</v>
      </c>
      <c r="AC33" s="201">
        <v>12</v>
      </c>
      <c r="AD33" s="201">
        <v>0</v>
      </c>
      <c r="AE33" s="201">
        <v>0</v>
      </c>
      <c r="AF33" s="201">
        <v>0</v>
      </c>
      <c r="AG33" s="201">
        <v>33.950000000000003</v>
      </c>
      <c r="AH33" s="201">
        <v>0</v>
      </c>
      <c r="AI33" s="201">
        <v>12.36</v>
      </c>
      <c r="AJ33" s="201">
        <v>0</v>
      </c>
      <c r="AK33" s="201">
        <v>99.62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2.77</v>
      </c>
      <c r="J34" s="201">
        <v>0.17</v>
      </c>
      <c r="K34" s="201">
        <v>342.01</v>
      </c>
      <c r="L34" s="201">
        <v>10.69</v>
      </c>
      <c r="M34" s="201">
        <v>61.76</v>
      </c>
      <c r="N34" s="201">
        <v>24.66</v>
      </c>
      <c r="O34" s="201">
        <v>70.98</v>
      </c>
      <c r="P34" s="201">
        <v>19.53</v>
      </c>
      <c r="Q34" s="201">
        <v>4.6399999999999997</v>
      </c>
      <c r="R34" s="201">
        <v>18.03</v>
      </c>
      <c r="S34" s="201">
        <v>11.23</v>
      </c>
      <c r="T34" s="201">
        <v>0</v>
      </c>
      <c r="U34" s="201">
        <v>60.15</v>
      </c>
      <c r="V34" s="201">
        <v>8.81</v>
      </c>
      <c r="W34" s="201">
        <v>14.8</v>
      </c>
      <c r="X34" s="201">
        <v>62.75</v>
      </c>
      <c r="Y34" s="201">
        <v>0</v>
      </c>
      <c r="Z34" s="201">
        <v>59.2</v>
      </c>
      <c r="AA34" s="201">
        <v>38.369999999999997</v>
      </c>
      <c r="AB34" s="201">
        <v>0</v>
      </c>
      <c r="AC34" s="201">
        <v>12</v>
      </c>
      <c r="AD34" s="201">
        <v>0</v>
      </c>
      <c r="AE34" s="201">
        <v>0</v>
      </c>
      <c r="AF34" s="201">
        <v>0</v>
      </c>
      <c r="AG34" s="201">
        <v>33.950000000000003</v>
      </c>
      <c r="AH34" s="201">
        <v>0</v>
      </c>
      <c r="AI34" s="201">
        <v>12.36</v>
      </c>
      <c r="AJ34" s="201">
        <v>0</v>
      </c>
      <c r="AK34" s="201">
        <v>99.62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2.77</v>
      </c>
      <c r="J35" s="201">
        <v>0.17</v>
      </c>
      <c r="K35" s="201">
        <v>271.18</v>
      </c>
      <c r="L35" s="201">
        <v>0</v>
      </c>
      <c r="M35" s="201">
        <v>61.76</v>
      </c>
      <c r="N35" s="201">
        <v>24.65</v>
      </c>
      <c r="O35" s="201">
        <v>70.98</v>
      </c>
      <c r="P35" s="201">
        <v>19.53</v>
      </c>
      <c r="Q35" s="201">
        <v>0</v>
      </c>
      <c r="R35" s="201">
        <v>0</v>
      </c>
      <c r="S35" s="201">
        <v>0</v>
      </c>
      <c r="T35" s="201">
        <v>0</v>
      </c>
      <c r="U35" s="201">
        <v>60.15</v>
      </c>
      <c r="V35" s="201">
        <v>0</v>
      </c>
      <c r="W35" s="201">
        <v>14.8</v>
      </c>
      <c r="X35" s="201">
        <v>62.75</v>
      </c>
      <c r="Y35" s="201">
        <v>0</v>
      </c>
      <c r="Z35" s="201">
        <v>59.2</v>
      </c>
      <c r="AA35" s="201">
        <v>38.369999999999997</v>
      </c>
      <c r="AB35" s="201">
        <v>0</v>
      </c>
      <c r="AC35" s="201">
        <v>12</v>
      </c>
      <c r="AD35" s="201">
        <v>0</v>
      </c>
      <c r="AE35" s="201">
        <v>0</v>
      </c>
      <c r="AF35" s="201">
        <v>0</v>
      </c>
      <c r="AG35" s="201">
        <v>33.950000000000003</v>
      </c>
      <c r="AH35" s="201">
        <v>0</v>
      </c>
      <c r="AI35" s="201">
        <v>12.36</v>
      </c>
      <c r="AJ35" s="201">
        <v>0</v>
      </c>
      <c r="AK35" s="201">
        <v>75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2.77</v>
      </c>
      <c r="J36" s="201">
        <v>0.17</v>
      </c>
      <c r="K36" s="201">
        <v>271.18</v>
      </c>
      <c r="L36" s="201">
        <v>0</v>
      </c>
      <c r="M36" s="201">
        <v>61.76</v>
      </c>
      <c r="N36" s="201">
        <v>24.65</v>
      </c>
      <c r="O36" s="201">
        <v>70.98</v>
      </c>
      <c r="P36" s="201">
        <v>19.53</v>
      </c>
      <c r="Q36" s="201">
        <v>0</v>
      </c>
      <c r="R36" s="201">
        <v>0</v>
      </c>
      <c r="S36" s="201">
        <v>0</v>
      </c>
      <c r="T36" s="201">
        <v>0</v>
      </c>
      <c r="U36" s="201">
        <v>60.15</v>
      </c>
      <c r="V36" s="201">
        <v>0</v>
      </c>
      <c r="W36" s="201">
        <v>14.8</v>
      </c>
      <c r="X36" s="201">
        <v>62.75</v>
      </c>
      <c r="Y36" s="201">
        <v>0</v>
      </c>
      <c r="Z36" s="201">
        <v>59.2</v>
      </c>
      <c r="AA36" s="201">
        <v>38.369999999999997</v>
      </c>
      <c r="AB36" s="201">
        <v>0</v>
      </c>
      <c r="AC36" s="201">
        <v>12</v>
      </c>
      <c r="AD36" s="201">
        <v>0</v>
      </c>
      <c r="AE36" s="201">
        <v>0</v>
      </c>
      <c r="AF36" s="201">
        <v>0</v>
      </c>
      <c r="AG36" s="201">
        <v>33.950000000000003</v>
      </c>
      <c r="AH36" s="201">
        <v>0</v>
      </c>
      <c r="AI36" s="201">
        <v>12.36</v>
      </c>
      <c r="AJ36" s="201">
        <v>0</v>
      </c>
      <c r="AK36" s="201">
        <v>75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2.77</v>
      </c>
      <c r="J37" s="201">
        <v>0.17</v>
      </c>
      <c r="K37" s="201">
        <v>271.18</v>
      </c>
      <c r="L37" s="201">
        <v>0</v>
      </c>
      <c r="M37" s="201">
        <v>61.76</v>
      </c>
      <c r="N37" s="201">
        <v>24.65</v>
      </c>
      <c r="O37" s="201">
        <v>70.98</v>
      </c>
      <c r="P37" s="201">
        <v>19.53</v>
      </c>
      <c r="Q37" s="201">
        <v>0</v>
      </c>
      <c r="R37" s="201">
        <v>0</v>
      </c>
      <c r="S37" s="201">
        <v>0</v>
      </c>
      <c r="T37" s="201">
        <v>0</v>
      </c>
      <c r="U37" s="201">
        <v>60.15</v>
      </c>
      <c r="V37" s="201">
        <v>0</v>
      </c>
      <c r="W37" s="201">
        <v>14.8</v>
      </c>
      <c r="X37" s="201">
        <v>62.75</v>
      </c>
      <c r="Y37" s="201">
        <v>0</v>
      </c>
      <c r="Z37" s="201">
        <v>59.2</v>
      </c>
      <c r="AA37" s="201">
        <v>38.369999999999997</v>
      </c>
      <c r="AB37" s="201">
        <v>0</v>
      </c>
      <c r="AC37" s="201">
        <v>12</v>
      </c>
      <c r="AD37" s="201">
        <v>0</v>
      </c>
      <c r="AE37" s="201">
        <v>0</v>
      </c>
      <c r="AF37" s="201">
        <v>0</v>
      </c>
      <c r="AG37" s="201">
        <v>33.950000000000003</v>
      </c>
      <c r="AH37" s="201">
        <v>0</v>
      </c>
      <c r="AI37" s="201">
        <v>12.36</v>
      </c>
      <c r="AJ37" s="201">
        <v>0</v>
      </c>
      <c r="AK37" s="201">
        <v>75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2.77</v>
      </c>
      <c r="J38" s="201">
        <v>0.17</v>
      </c>
      <c r="K38" s="201">
        <v>271.18</v>
      </c>
      <c r="L38" s="201">
        <v>0</v>
      </c>
      <c r="M38" s="201">
        <v>61.76</v>
      </c>
      <c r="N38" s="201">
        <v>24.65</v>
      </c>
      <c r="O38" s="201">
        <v>70.98</v>
      </c>
      <c r="P38" s="201">
        <v>19.53</v>
      </c>
      <c r="Q38" s="201">
        <v>0</v>
      </c>
      <c r="R38" s="201">
        <v>0</v>
      </c>
      <c r="S38" s="201">
        <v>0</v>
      </c>
      <c r="T38" s="201">
        <v>0</v>
      </c>
      <c r="U38" s="201">
        <v>60.15</v>
      </c>
      <c r="V38" s="201">
        <v>0</v>
      </c>
      <c r="W38" s="201">
        <v>14.8</v>
      </c>
      <c r="X38" s="201">
        <v>62.75</v>
      </c>
      <c r="Y38" s="201">
        <v>0</v>
      </c>
      <c r="Z38" s="201">
        <v>59.2</v>
      </c>
      <c r="AA38" s="201">
        <v>38.369999999999997</v>
      </c>
      <c r="AB38" s="201">
        <v>0</v>
      </c>
      <c r="AC38" s="201">
        <v>12</v>
      </c>
      <c r="AD38" s="201">
        <v>0</v>
      </c>
      <c r="AE38" s="201">
        <v>0</v>
      </c>
      <c r="AF38" s="201">
        <v>0</v>
      </c>
      <c r="AG38" s="201">
        <v>33.950000000000003</v>
      </c>
      <c r="AH38" s="201">
        <v>0</v>
      </c>
      <c r="AI38" s="201">
        <v>12.36</v>
      </c>
      <c r="AJ38" s="201">
        <v>0</v>
      </c>
      <c r="AK38" s="201">
        <v>75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2.77</v>
      </c>
      <c r="J39" s="201">
        <v>0.17</v>
      </c>
      <c r="K39" s="201">
        <v>271.18</v>
      </c>
      <c r="L39" s="201">
        <v>10.69</v>
      </c>
      <c r="M39" s="201">
        <v>61.76</v>
      </c>
      <c r="N39" s="201">
        <v>24.65</v>
      </c>
      <c r="O39" s="201">
        <v>70.98</v>
      </c>
      <c r="P39" s="201">
        <v>19.59</v>
      </c>
      <c r="Q39" s="201">
        <v>4.6399999999999997</v>
      </c>
      <c r="R39" s="201">
        <v>18.03</v>
      </c>
      <c r="S39" s="201">
        <v>11.23</v>
      </c>
      <c r="T39" s="201">
        <v>0</v>
      </c>
      <c r="U39" s="201">
        <v>60.15</v>
      </c>
      <c r="V39" s="201">
        <v>0</v>
      </c>
      <c r="W39" s="201">
        <v>14.8</v>
      </c>
      <c r="X39" s="201">
        <v>62.75</v>
      </c>
      <c r="Y39" s="201">
        <v>0</v>
      </c>
      <c r="Z39" s="201">
        <v>59.2</v>
      </c>
      <c r="AA39" s="201">
        <v>38.369999999999997</v>
      </c>
      <c r="AB39" s="201">
        <v>0</v>
      </c>
      <c r="AC39" s="201">
        <v>12</v>
      </c>
      <c r="AD39" s="201">
        <v>0</v>
      </c>
      <c r="AE39" s="201">
        <v>0</v>
      </c>
      <c r="AF39" s="201">
        <v>0</v>
      </c>
      <c r="AG39" s="201">
        <v>33.950000000000003</v>
      </c>
      <c r="AH39" s="201">
        <v>0</v>
      </c>
      <c r="AI39" s="201">
        <v>12.36</v>
      </c>
      <c r="AJ39" s="201">
        <v>0</v>
      </c>
      <c r="AK39" s="201">
        <v>75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2.77</v>
      </c>
      <c r="J40" s="201">
        <v>0.17</v>
      </c>
      <c r="K40" s="201">
        <v>277.01</v>
      </c>
      <c r="L40" s="201">
        <v>10.69</v>
      </c>
      <c r="M40" s="201">
        <v>61.76</v>
      </c>
      <c r="N40" s="201">
        <v>24.65</v>
      </c>
      <c r="O40" s="201">
        <v>70.98</v>
      </c>
      <c r="P40" s="201">
        <v>19.59</v>
      </c>
      <c r="Q40" s="201">
        <v>4.6399999999999997</v>
      </c>
      <c r="R40" s="201">
        <v>18.03</v>
      </c>
      <c r="S40" s="201">
        <v>11.23</v>
      </c>
      <c r="T40" s="201">
        <v>0</v>
      </c>
      <c r="U40" s="201">
        <v>60.15</v>
      </c>
      <c r="V40" s="201">
        <v>8.81</v>
      </c>
      <c r="W40" s="201">
        <v>14.8</v>
      </c>
      <c r="X40" s="201">
        <v>62.75</v>
      </c>
      <c r="Y40" s="201">
        <v>0</v>
      </c>
      <c r="Z40" s="201">
        <v>59.2</v>
      </c>
      <c r="AA40" s="201">
        <v>38.369999999999997</v>
      </c>
      <c r="AB40" s="201">
        <v>0</v>
      </c>
      <c r="AC40" s="201">
        <v>12</v>
      </c>
      <c r="AD40" s="201">
        <v>0</v>
      </c>
      <c r="AE40" s="201">
        <v>0</v>
      </c>
      <c r="AF40" s="201">
        <v>0</v>
      </c>
      <c r="AG40" s="201">
        <v>33.950000000000003</v>
      </c>
      <c r="AH40" s="201">
        <v>0</v>
      </c>
      <c r="AI40" s="201">
        <v>12.36</v>
      </c>
      <c r="AJ40" s="201">
        <v>0</v>
      </c>
      <c r="AK40" s="201">
        <v>99.62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2.77</v>
      </c>
      <c r="J41" s="201">
        <v>0.17</v>
      </c>
      <c r="K41" s="201">
        <v>313.38</v>
      </c>
      <c r="L41" s="201">
        <v>10.69</v>
      </c>
      <c r="M41" s="201">
        <v>61.76</v>
      </c>
      <c r="N41" s="201">
        <v>24.65</v>
      </c>
      <c r="O41" s="201">
        <v>70.98</v>
      </c>
      <c r="P41" s="201">
        <v>19.59</v>
      </c>
      <c r="Q41" s="201">
        <v>4.6399999999999997</v>
      </c>
      <c r="R41" s="201">
        <v>18.03</v>
      </c>
      <c r="S41" s="201">
        <v>11.23</v>
      </c>
      <c r="T41" s="201">
        <v>0</v>
      </c>
      <c r="U41" s="201">
        <v>60.15</v>
      </c>
      <c r="V41" s="201">
        <v>8.81</v>
      </c>
      <c r="W41" s="201">
        <v>14.8</v>
      </c>
      <c r="X41" s="201">
        <v>62.75</v>
      </c>
      <c r="Y41" s="201">
        <v>0</v>
      </c>
      <c r="Z41" s="201">
        <v>59.2</v>
      </c>
      <c r="AA41" s="201">
        <v>38.369999999999997</v>
      </c>
      <c r="AB41" s="201">
        <v>0</v>
      </c>
      <c r="AC41" s="201">
        <v>12</v>
      </c>
      <c r="AD41" s="201">
        <v>0</v>
      </c>
      <c r="AE41" s="201">
        <v>0</v>
      </c>
      <c r="AF41" s="201">
        <v>0</v>
      </c>
      <c r="AG41" s="201">
        <v>33.950000000000003</v>
      </c>
      <c r="AH41" s="201">
        <v>0</v>
      </c>
      <c r="AI41" s="201">
        <v>12.36</v>
      </c>
      <c r="AJ41" s="201">
        <v>0</v>
      </c>
      <c r="AK41" s="201">
        <v>99.62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2.77</v>
      </c>
      <c r="J42" s="201">
        <v>0.17</v>
      </c>
      <c r="K42" s="201">
        <v>333.74</v>
      </c>
      <c r="L42" s="201">
        <v>10.69</v>
      </c>
      <c r="M42" s="201">
        <v>61.76</v>
      </c>
      <c r="N42" s="201">
        <v>24.65</v>
      </c>
      <c r="O42" s="201">
        <v>70.98</v>
      </c>
      <c r="P42" s="201">
        <v>19.59</v>
      </c>
      <c r="Q42" s="201">
        <v>4.6399999999999997</v>
      </c>
      <c r="R42" s="201">
        <v>18.03</v>
      </c>
      <c r="S42" s="201">
        <v>11.23</v>
      </c>
      <c r="T42" s="201">
        <v>0</v>
      </c>
      <c r="U42" s="201">
        <v>60.15</v>
      </c>
      <c r="V42" s="201">
        <v>8.81</v>
      </c>
      <c r="W42" s="201">
        <v>14.8</v>
      </c>
      <c r="X42" s="201">
        <v>62.75</v>
      </c>
      <c r="Y42" s="201">
        <v>0</v>
      </c>
      <c r="Z42" s="201">
        <v>59.2</v>
      </c>
      <c r="AA42" s="201">
        <v>38.369999999999997</v>
      </c>
      <c r="AB42" s="201">
        <v>0</v>
      </c>
      <c r="AC42" s="201">
        <v>12</v>
      </c>
      <c r="AD42" s="201">
        <v>0</v>
      </c>
      <c r="AE42" s="201">
        <v>0</v>
      </c>
      <c r="AF42" s="201">
        <v>0</v>
      </c>
      <c r="AG42" s="201">
        <v>33.950000000000003</v>
      </c>
      <c r="AH42" s="201">
        <v>0</v>
      </c>
      <c r="AI42" s="201">
        <v>12.36</v>
      </c>
      <c r="AJ42" s="201">
        <v>0</v>
      </c>
      <c r="AK42" s="201">
        <v>99.62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2.77</v>
      </c>
      <c r="J43" s="201">
        <v>0.17</v>
      </c>
      <c r="K43" s="201">
        <v>353.98</v>
      </c>
      <c r="L43" s="201">
        <v>10.69</v>
      </c>
      <c r="M43" s="201">
        <v>61.76</v>
      </c>
      <c r="N43" s="201">
        <v>24.65</v>
      </c>
      <c r="O43" s="201">
        <v>70.98</v>
      </c>
      <c r="P43" s="201">
        <v>19.59</v>
      </c>
      <c r="Q43" s="201">
        <v>4.6399999999999997</v>
      </c>
      <c r="R43" s="201">
        <v>18.03</v>
      </c>
      <c r="S43" s="201">
        <v>11.23</v>
      </c>
      <c r="T43" s="201">
        <v>0</v>
      </c>
      <c r="U43" s="201">
        <v>60.15</v>
      </c>
      <c r="V43" s="201">
        <v>8.81</v>
      </c>
      <c r="W43" s="201">
        <v>14.8</v>
      </c>
      <c r="X43" s="201">
        <v>62.75</v>
      </c>
      <c r="Y43" s="201">
        <v>0</v>
      </c>
      <c r="Z43" s="201">
        <v>59.2</v>
      </c>
      <c r="AA43" s="201">
        <v>38.369999999999997</v>
      </c>
      <c r="AB43" s="201">
        <v>0</v>
      </c>
      <c r="AC43" s="201">
        <v>12</v>
      </c>
      <c r="AD43" s="201">
        <v>0</v>
      </c>
      <c r="AE43" s="201">
        <v>0</v>
      </c>
      <c r="AF43" s="201">
        <v>0</v>
      </c>
      <c r="AG43" s="201">
        <v>33.950000000000003</v>
      </c>
      <c r="AH43" s="201">
        <v>0</v>
      </c>
      <c r="AI43" s="201">
        <v>41.02</v>
      </c>
      <c r="AJ43" s="201">
        <v>0</v>
      </c>
      <c r="AK43" s="201">
        <v>99.62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8.93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2.77</v>
      </c>
      <c r="J44" s="201">
        <v>0.17</v>
      </c>
      <c r="K44" s="201">
        <v>382.87</v>
      </c>
      <c r="L44" s="201">
        <v>10.69</v>
      </c>
      <c r="M44" s="201">
        <v>61.76</v>
      </c>
      <c r="N44" s="201">
        <v>24.65</v>
      </c>
      <c r="O44" s="201">
        <v>70.98</v>
      </c>
      <c r="P44" s="201">
        <v>19.59</v>
      </c>
      <c r="Q44" s="201">
        <v>4.6399999999999997</v>
      </c>
      <c r="R44" s="201">
        <v>18.03</v>
      </c>
      <c r="S44" s="201">
        <v>11.23</v>
      </c>
      <c r="T44" s="201">
        <v>0</v>
      </c>
      <c r="U44" s="201">
        <v>60.15</v>
      </c>
      <c r="V44" s="201">
        <v>8.81</v>
      </c>
      <c r="W44" s="201">
        <v>14.8</v>
      </c>
      <c r="X44" s="201">
        <v>62.75</v>
      </c>
      <c r="Y44" s="201">
        <v>0</v>
      </c>
      <c r="Z44" s="201">
        <v>59.2</v>
      </c>
      <c r="AA44" s="201">
        <v>38.369999999999997</v>
      </c>
      <c r="AB44" s="201">
        <v>0</v>
      </c>
      <c r="AC44" s="201">
        <v>12</v>
      </c>
      <c r="AD44" s="201">
        <v>0</v>
      </c>
      <c r="AE44" s="201">
        <v>0</v>
      </c>
      <c r="AF44" s="201">
        <v>0</v>
      </c>
      <c r="AG44" s="201">
        <v>33.950000000000003</v>
      </c>
      <c r="AH44" s="201">
        <v>0</v>
      </c>
      <c r="AI44" s="201">
        <v>41.02</v>
      </c>
      <c r="AJ44" s="201">
        <v>0</v>
      </c>
      <c r="AK44" s="201">
        <v>99.62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8.93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2.77</v>
      </c>
      <c r="J45" s="201">
        <v>0.17</v>
      </c>
      <c r="K45" s="201">
        <v>395.6</v>
      </c>
      <c r="L45" s="201">
        <v>10.69</v>
      </c>
      <c r="M45" s="201">
        <v>61.76</v>
      </c>
      <c r="N45" s="201">
        <v>24.65</v>
      </c>
      <c r="O45" s="201">
        <v>70.98</v>
      </c>
      <c r="P45" s="201">
        <v>19.59</v>
      </c>
      <c r="Q45" s="201">
        <v>4.6399999999999997</v>
      </c>
      <c r="R45" s="201">
        <v>18.03</v>
      </c>
      <c r="S45" s="201">
        <v>11.23</v>
      </c>
      <c r="T45" s="201">
        <v>0</v>
      </c>
      <c r="U45" s="201">
        <v>60.15</v>
      </c>
      <c r="V45" s="201">
        <v>8.81</v>
      </c>
      <c r="W45" s="201">
        <v>14.8</v>
      </c>
      <c r="X45" s="201">
        <v>62.75</v>
      </c>
      <c r="Y45" s="201">
        <v>0</v>
      </c>
      <c r="Z45" s="201">
        <v>59.2</v>
      </c>
      <c r="AA45" s="201">
        <v>38.369999999999997</v>
      </c>
      <c r="AB45" s="201">
        <v>0</v>
      </c>
      <c r="AC45" s="201">
        <v>12</v>
      </c>
      <c r="AD45" s="201">
        <v>0</v>
      </c>
      <c r="AE45" s="201">
        <v>0</v>
      </c>
      <c r="AF45" s="201">
        <v>0</v>
      </c>
      <c r="AG45" s="201">
        <v>33.950000000000003</v>
      </c>
      <c r="AH45" s="201">
        <v>0</v>
      </c>
      <c r="AI45" s="201">
        <v>41.02</v>
      </c>
      <c r="AJ45" s="201">
        <v>0</v>
      </c>
      <c r="AK45" s="201">
        <v>99.62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8.93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2.77</v>
      </c>
      <c r="J46" s="201">
        <v>0.17</v>
      </c>
      <c r="K46" s="201">
        <v>417.22</v>
      </c>
      <c r="L46" s="201">
        <v>10.69</v>
      </c>
      <c r="M46" s="201">
        <v>61.76</v>
      </c>
      <c r="N46" s="201">
        <v>24.65</v>
      </c>
      <c r="O46" s="201">
        <v>70.98</v>
      </c>
      <c r="P46" s="201">
        <v>19.59</v>
      </c>
      <c r="Q46" s="201">
        <v>4.6399999999999997</v>
      </c>
      <c r="R46" s="201">
        <v>18.03</v>
      </c>
      <c r="S46" s="201">
        <v>11.23</v>
      </c>
      <c r="T46" s="201">
        <v>0</v>
      </c>
      <c r="U46" s="201">
        <v>60.15</v>
      </c>
      <c r="V46" s="201">
        <v>8.81</v>
      </c>
      <c r="W46" s="201">
        <v>14.8</v>
      </c>
      <c r="X46" s="201">
        <v>62.75</v>
      </c>
      <c r="Y46" s="201">
        <v>0</v>
      </c>
      <c r="Z46" s="201">
        <v>59.2</v>
      </c>
      <c r="AA46" s="201">
        <v>38.369999999999997</v>
      </c>
      <c r="AB46" s="201">
        <v>0</v>
      </c>
      <c r="AC46" s="201">
        <v>12</v>
      </c>
      <c r="AD46" s="201">
        <v>0</v>
      </c>
      <c r="AE46" s="201">
        <v>0</v>
      </c>
      <c r="AF46" s="201">
        <v>0</v>
      </c>
      <c r="AG46" s="201">
        <v>33.950000000000003</v>
      </c>
      <c r="AH46" s="201">
        <v>0</v>
      </c>
      <c r="AI46" s="201">
        <v>41.02</v>
      </c>
      <c r="AJ46" s="201">
        <v>0</v>
      </c>
      <c r="AK46" s="201">
        <v>99.62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8.93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2.77</v>
      </c>
      <c r="J47" s="201">
        <v>0.17</v>
      </c>
      <c r="K47" s="201">
        <v>440.19</v>
      </c>
      <c r="L47" s="201">
        <v>10.69</v>
      </c>
      <c r="M47" s="201">
        <v>61.76</v>
      </c>
      <c r="N47" s="201">
        <v>24.65</v>
      </c>
      <c r="O47" s="201">
        <v>70.98</v>
      </c>
      <c r="P47" s="201">
        <v>19.59</v>
      </c>
      <c r="Q47" s="201">
        <v>4.6399999999999997</v>
      </c>
      <c r="R47" s="201">
        <v>18.03</v>
      </c>
      <c r="S47" s="201">
        <v>11.23</v>
      </c>
      <c r="T47" s="201">
        <v>0</v>
      </c>
      <c r="U47" s="201">
        <v>60.15</v>
      </c>
      <c r="V47" s="201">
        <v>8.81</v>
      </c>
      <c r="W47" s="201">
        <v>14.8</v>
      </c>
      <c r="X47" s="201">
        <v>62.75</v>
      </c>
      <c r="Y47" s="201">
        <v>0</v>
      </c>
      <c r="Z47" s="201">
        <v>59.2</v>
      </c>
      <c r="AA47" s="201">
        <v>38.369999999999997</v>
      </c>
      <c r="AB47" s="201">
        <v>0</v>
      </c>
      <c r="AC47" s="201">
        <v>12</v>
      </c>
      <c r="AD47" s="201">
        <v>0</v>
      </c>
      <c r="AE47" s="201">
        <v>0</v>
      </c>
      <c r="AF47" s="201">
        <v>0</v>
      </c>
      <c r="AG47" s="201">
        <v>33.950000000000003</v>
      </c>
      <c r="AH47" s="201">
        <v>0</v>
      </c>
      <c r="AI47" s="201">
        <v>40.25</v>
      </c>
      <c r="AJ47" s="201">
        <v>0</v>
      </c>
      <c r="AK47" s="201">
        <v>99.62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8.93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2.77</v>
      </c>
      <c r="J48" s="201">
        <v>0.17</v>
      </c>
      <c r="K48" s="201">
        <v>466.89</v>
      </c>
      <c r="L48" s="201">
        <v>10.69</v>
      </c>
      <c r="M48" s="201">
        <v>61.76</v>
      </c>
      <c r="N48" s="201">
        <v>24.65</v>
      </c>
      <c r="O48" s="201">
        <v>70.98</v>
      </c>
      <c r="P48" s="201">
        <v>19.59</v>
      </c>
      <c r="Q48" s="201">
        <v>4.6399999999999997</v>
      </c>
      <c r="R48" s="201">
        <v>18.03</v>
      </c>
      <c r="S48" s="201">
        <v>11.23</v>
      </c>
      <c r="T48" s="201">
        <v>0</v>
      </c>
      <c r="U48" s="201">
        <v>60.15</v>
      </c>
      <c r="V48" s="201">
        <v>8.81</v>
      </c>
      <c r="W48" s="201">
        <v>14.8</v>
      </c>
      <c r="X48" s="201">
        <v>62.75</v>
      </c>
      <c r="Y48" s="201">
        <v>0</v>
      </c>
      <c r="Z48" s="201">
        <v>59.2</v>
      </c>
      <c r="AA48" s="201">
        <v>38.369999999999997</v>
      </c>
      <c r="AB48" s="201">
        <v>0</v>
      </c>
      <c r="AC48" s="201">
        <v>11.12</v>
      </c>
      <c r="AD48" s="201">
        <v>0</v>
      </c>
      <c r="AE48" s="201">
        <v>0</v>
      </c>
      <c r="AF48" s="201">
        <v>0</v>
      </c>
      <c r="AG48" s="201">
        <v>33.950000000000003</v>
      </c>
      <c r="AH48" s="201">
        <v>0</v>
      </c>
      <c r="AI48" s="201">
        <v>41.02</v>
      </c>
      <c r="AJ48" s="201">
        <v>0</v>
      </c>
      <c r="AK48" s="201">
        <v>99.62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8.93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4.66</v>
      </c>
      <c r="J49" s="201">
        <v>0.17</v>
      </c>
      <c r="K49" s="201">
        <v>496.2</v>
      </c>
      <c r="L49" s="201">
        <v>10.69</v>
      </c>
      <c r="M49" s="201">
        <v>61.76</v>
      </c>
      <c r="N49" s="201">
        <v>24.65</v>
      </c>
      <c r="O49" s="201">
        <v>70.98</v>
      </c>
      <c r="P49" s="201">
        <v>19.59</v>
      </c>
      <c r="Q49" s="201">
        <v>4.6399999999999997</v>
      </c>
      <c r="R49" s="201">
        <v>18.03</v>
      </c>
      <c r="S49" s="201">
        <v>11.23</v>
      </c>
      <c r="T49" s="201">
        <v>0</v>
      </c>
      <c r="U49" s="201">
        <v>60.15</v>
      </c>
      <c r="V49" s="201">
        <v>8.81</v>
      </c>
      <c r="W49" s="201">
        <v>14.8</v>
      </c>
      <c r="X49" s="201">
        <v>62.75</v>
      </c>
      <c r="Y49" s="201">
        <v>0</v>
      </c>
      <c r="Z49" s="201">
        <v>59.2</v>
      </c>
      <c r="AA49" s="201">
        <v>38.369999999999997</v>
      </c>
      <c r="AB49" s="201">
        <v>0</v>
      </c>
      <c r="AC49" s="201">
        <v>11.12</v>
      </c>
      <c r="AD49" s="201">
        <v>0</v>
      </c>
      <c r="AE49" s="201">
        <v>0</v>
      </c>
      <c r="AF49" s="201">
        <v>0</v>
      </c>
      <c r="AG49" s="201">
        <v>33.950000000000003</v>
      </c>
      <c r="AH49" s="201">
        <v>0</v>
      </c>
      <c r="AI49" s="201">
        <v>41.02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8.49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4.66</v>
      </c>
      <c r="J50" s="201">
        <v>0.17</v>
      </c>
      <c r="K50" s="201">
        <v>496.2</v>
      </c>
      <c r="L50" s="201">
        <v>10.69</v>
      </c>
      <c r="M50" s="201">
        <v>61.76</v>
      </c>
      <c r="N50" s="201">
        <v>24.65</v>
      </c>
      <c r="O50" s="201">
        <v>70.98</v>
      </c>
      <c r="P50" s="201">
        <v>19.59</v>
      </c>
      <c r="Q50" s="201">
        <v>4.6399999999999997</v>
      </c>
      <c r="R50" s="201">
        <v>18.03</v>
      </c>
      <c r="S50" s="201">
        <v>11.23</v>
      </c>
      <c r="T50" s="201">
        <v>0</v>
      </c>
      <c r="U50" s="201">
        <v>60.15</v>
      </c>
      <c r="V50" s="201">
        <v>8.81</v>
      </c>
      <c r="W50" s="201">
        <v>14.8</v>
      </c>
      <c r="X50" s="201">
        <v>62.75</v>
      </c>
      <c r="Y50" s="201">
        <v>0</v>
      </c>
      <c r="Z50" s="201">
        <v>59.2</v>
      </c>
      <c r="AA50" s="201">
        <v>38.369999999999997</v>
      </c>
      <c r="AB50" s="201">
        <v>0</v>
      </c>
      <c r="AC50" s="201">
        <v>11.12</v>
      </c>
      <c r="AD50" s="201">
        <v>0</v>
      </c>
      <c r="AE50" s="201">
        <v>0</v>
      </c>
      <c r="AF50" s="201">
        <v>0</v>
      </c>
      <c r="AG50" s="201">
        <v>33.950000000000003</v>
      </c>
      <c r="AH50" s="201">
        <v>0</v>
      </c>
      <c r="AI50" s="201">
        <v>41.02</v>
      </c>
      <c r="AJ50" s="201">
        <v>0</v>
      </c>
      <c r="AK50" s="201">
        <v>99.62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8.49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4.66</v>
      </c>
      <c r="J51" s="201">
        <v>0.17</v>
      </c>
      <c r="K51" s="201">
        <v>496.2</v>
      </c>
      <c r="L51" s="201">
        <v>10.69</v>
      </c>
      <c r="M51" s="201">
        <v>61.76</v>
      </c>
      <c r="N51" s="201">
        <v>24.65</v>
      </c>
      <c r="O51" s="201">
        <v>70.98</v>
      </c>
      <c r="P51" s="201">
        <v>19.59</v>
      </c>
      <c r="Q51" s="201">
        <v>4.6399999999999997</v>
      </c>
      <c r="R51" s="201">
        <v>18.03</v>
      </c>
      <c r="S51" s="201">
        <v>11.23</v>
      </c>
      <c r="T51" s="201">
        <v>0</v>
      </c>
      <c r="U51" s="201">
        <v>60.15</v>
      </c>
      <c r="V51" s="201">
        <v>8.81</v>
      </c>
      <c r="W51" s="201">
        <v>14.8</v>
      </c>
      <c r="X51" s="201">
        <v>62.75</v>
      </c>
      <c r="Y51" s="201">
        <v>0</v>
      </c>
      <c r="Z51" s="201">
        <v>59.2</v>
      </c>
      <c r="AA51" s="201">
        <v>38.369999999999997</v>
      </c>
      <c r="AB51" s="201">
        <v>0</v>
      </c>
      <c r="AC51" s="201">
        <v>10.56</v>
      </c>
      <c r="AD51" s="201">
        <v>0</v>
      </c>
      <c r="AE51" s="201">
        <v>0</v>
      </c>
      <c r="AF51" s="201">
        <v>0</v>
      </c>
      <c r="AG51" s="201">
        <v>33.950000000000003</v>
      </c>
      <c r="AH51" s="201">
        <v>0</v>
      </c>
      <c r="AI51" s="201">
        <v>40.450000000000003</v>
      </c>
      <c r="AJ51" s="201">
        <v>0</v>
      </c>
      <c r="AK51" s="201">
        <v>93.69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8.49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4.66</v>
      </c>
      <c r="J52" s="201">
        <v>0.17</v>
      </c>
      <c r="K52" s="201">
        <v>496.2</v>
      </c>
      <c r="L52" s="201">
        <v>10.69</v>
      </c>
      <c r="M52" s="201">
        <v>61.76</v>
      </c>
      <c r="N52" s="201">
        <v>24.65</v>
      </c>
      <c r="O52" s="201">
        <v>70.98</v>
      </c>
      <c r="P52" s="201">
        <v>19.59</v>
      </c>
      <c r="Q52" s="201">
        <v>4.6399999999999997</v>
      </c>
      <c r="R52" s="201">
        <v>18.03</v>
      </c>
      <c r="S52" s="201">
        <v>11.23</v>
      </c>
      <c r="T52" s="201">
        <v>0</v>
      </c>
      <c r="U52" s="201">
        <v>60.15</v>
      </c>
      <c r="V52" s="201">
        <v>8.81</v>
      </c>
      <c r="W52" s="201">
        <v>14.19</v>
      </c>
      <c r="X52" s="201">
        <v>62.75</v>
      </c>
      <c r="Y52" s="201">
        <v>0</v>
      </c>
      <c r="Z52" s="201">
        <v>59.2</v>
      </c>
      <c r="AA52" s="201">
        <v>38.369999999999997</v>
      </c>
      <c r="AB52" s="201">
        <v>0</v>
      </c>
      <c r="AC52" s="201">
        <v>10.56</v>
      </c>
      <c r="AD52" s="201">
        <v>0</v>
      </c>
      <c r="AE52" s="201">
        <v>0</v>
      </c>
      <c r="AF52" s="201">
        <v>0</v>
      </c>
      <c r="AG52" s="201">
        <v>33.950000000000003</v>
      </c>
      <c r="AH52" s="201">
        <v>0</v>
      </c>
      <c r="AI52" s="201">
        <v>40.450000000000003</v>
      </c>
      <c r="AJ52" s="201">
        <v>0</v>
      </c>
      <c r="AK52" s="201">
        <v>93.69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8.49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4.66</v>
      </c>
      <c r="J53" s="201">
        <v>0.17</v>
      </c>
      <c r="K53" s="201">
        <v>496.2</v>
      </c>
      <c r="L53" s="201">
        <v>10.69</v>
      </c>
      <c r="M53" s="201">
        <v>61.76</v>
      </c>
      <c r="N53" s="201">
        <v>24.65</v>
      </c>
      <c r="O53" s="201">
        <v>70.98</v>
      </c>
      <c r="P53" s="201">
        <v>19.59</v>
      </c>
      <c r="Q53" s="201">
        <v>4.6399999999999997</v>
      </c>
      <c r="R53" s="201">
        <v>18.03</v>
      </c>
      <c r="S53" s="201">
        <v>11.23</v>
      </c>
      <c r="T53" s="201">
        <v>0</v>
      </c>
      <c r="U53" s="201">
        <v>60.15</v>
      </c>
      <c r="V53" s="201">
        <v>8.81</v>
      </c>
      <c r="W53" s="201">
        <v>14.19</v>
      </c>
      <c r="X53" s="201">
        <v>62.75</v>
      </c>
      <c r="Y53" s="201">
        <v>0</v>
      </c>
      <c r="Z53" s="201">
        <v>59.2</v>
      </c>
      <c r="AA53" s="201">
        <v>38.369999999999997</v>
      </c>
      <c r="AB53" s="201">
        <v>0</v>
      </c>
      <c r="AC53" s="201">
        <v>10.56</v>
      </c>
      <c r="AD53" s="201">
        <v>0</v>
      </c>
      <c r="AE53" s="201">
        <v>0</v>
      </c>
      <c r="AF53" s="201">
        <v>0</v>
      </c>
      <c r="AG53" s="201">
        <v>33.950000000000003</v>
      </c>
      <c r="AH53" s="201">
        <v>0</v>
      </c>
      <c r="AI53" s="201">
        <v>40.450000000000003</v>
      </c>
      <c r="AJ53" s="201">
        <v>0</v>
      </c>
      <c r="AK53" s="201">
        <v>97.04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7.15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4.66</v>
      </c>
      <c r="J54" s="201">
        <v>0.17</v>
      </c>
      <c r="K54" s="201">
        <v>496.2</v>
      </c>
      <c r="L54" s="201">
        <v>10.69</v>
      </c>
      <c r="M54" s="201">
        <v>61.76</v>
      </c>
      <c r="N54" s="201">
        <v>24.65</v>
      </c>
      <c r="O54" s="201">
        <v>70.98</v>
      </c>
      <c r="P54" s="201">
        <v>19.59</v>
      </c>
      <c r="Q54" s="201">
        <v>4.6399999999999997</v>
      </c>
      <c r="R54" s="201">
        <v>18.03</v>
      </c>
      <c r="S54" s="201">
        <v>11.23</v>
      </c>
      <c r="T54" s="201">
        <v>0</v>
      </c>
      <c r="U54" s="201">
        <v>60.15</v>
      </c>
      <c r="V54" s="201">
        <v>8.81</v>
      </c>
      <c r="W54" s="201">
        <v>14.8</v>
      </c>
      <c r="X54" s="201">
        <v>62.75</v>
      </c>
      <c r="Y54" s="201">
        <v>0</v>
      </c>
      <c r="Z54" s="201">
        <v>59.2</v>
      </c>
      <c r="AA54" s="201">
        <v>38.369999999999997</v>
      </c>
      <c r="AB54" s="201">
        <v>0</v>
      </c>
      <c r="AC54" s="201">
        <v>10.56</v>
      </c>
      <c r="AD54" s="201">
        <v>0</v>
      </c>
      <c r="AE54" s="201">
        <v>0</v>
      </c>
      <c r="AF54" s="201">
        <v>0</v>
      </c>
      <c r="AG54" s="201">
        <v>33.950000000000003</v>
      </c>
      <c r="AH54" s="201">
        <v>0</v>
      </c>
      <c r="AI54" s="201">
        <v>40.450000000000003</v>
      </c>
      <c r="AJ54" s="201">
        <v>0</v>
      </c>
      <c r="AK54" s="201">
        <v>97.04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7.15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4.66</v>
      </c>
      <c r="J55" s="201">
        <v>0.17</v>
      </c>
      <c r="K55" s="201">
        <v>496.2</v>
      </c>
      <c r="L55" s="201">
        <v>10.69</v>
      </c>
      <c r="M55" s="201">
        <v>61.76</v>
      </c>
      <c r="N55" s="201">
        <v>24.65</v>
      </c>
      <c r="O55" s="201">
        <v>70.98</v>
      </c>
      <c r="P55" s="201">
        <v>19.59</v>
      </c>
      <c r="Q55" s="201">
        <v>4.6399999999999997</v>
      </c>
      <c r="R55" s="201">
        <v>18.03</v>
      </c>
      <c r="S55" s="201">
        <v>11.23</v>
      </c>
      <c r="T55" s="201">
        <v>0</v>
      </c>
      <c r="U55" s="201">
        <v>60.15</v>
      </c>
      <c r="V55" s="201">
        <v>8.81</v>
      </c>
      <c r="W55" s="201">
        <v>14.8</v>
      </c>
      <c r="X55" s="201">
        <v>62.75</v>
      </c>
      <c r="Y55" s="201">
        <v>0</v>
      </c>
      <c r="Z55" s="201">
        <v>59.2</v>
      </c>
      <c r="AA55" s="201">
        <v>38.369999999999997</v>
      </c>
      <c r="AB55" s="201">
        <v>0</v>
      </c>
      <c r="AC55" s="201">
        <v>7.89</v>
      </c>
      <c r="AD55" s="201">
        <v>0</v>
      </c>
      <c r="AE55" s="201">
        <v>0</v>
      </c>
      <c r="AF55" s="201">
        <v>0</v>
      </c>
      <c r="AG55" s="201">
        <v>33.950000000000003</v>
      </c>
      <c r="AH55" s="201">
        <v>0</v>
      </c>
      <c r="AI55" s="201">
        <v>39.119999999999997</v>
      </c>
      <c r="AJ55" s="201">
        <v>0</v>
      </c>
      <c r="AK55" s="201">
        <v>94.58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6.7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4.66</v>
      </c>
      <c r="J56" s="201">
        <v>0.17</v>
      </c>
      <c r="K56" s="201">
        <v>496.2</v>
      </c>
      <c r="L56" s="201">
        <v>10.69</v>
      </c>
      <c r="M56" s="201">
        <v>61.76</v>
      </c>
      <c r="N56" s="201">
        <v>24.65</v>
      </c>
      <c r="O56" s="201">
        <v>70.98</v>
      </c>
      <c r="P56" s="201">
        <v>19.59</v>
      </c>
      <c r="Q56" s="201">
        <v>4.6399999999999997</v>
      </c>
      <c r="R56" s="201">
        <v>18.03</v>
      </c>
      <c r="S56" s="201">
        <v>11.23</v>
      </c>
      <c r="T56" s="201">
        <v>0</v>
      </c>
      <c r="U56" s="201">
        <v>60.15</v>
      </c>
      <c r="V56" s="201">
        <v>8.81</v>
      </c>
      <c r="W56" s="201">
        <v>14.8</v>
      </c>
      <c r="X56" s="201">
        <v>62.75</v>
      </c>
      <c r="Y56" s="201">
        <v>0</v>
      </c>
      <c r="Z56" s="201">
        <v>59.2</v>
      </c>
      <c r="AA56" s="201">
        <v>38.369999999999997</v>
      </c>
      <c r="AB56" s="201">
        <v>0</v>
      </c>
      <c r="AC56" s="201">
        <v>7.89</v>
      </c>
      <c r="AD56" s="201">
        <v>0</v>
      </c>
      <c r="AE56" s="201">
        <v>0</v>
      </c>
      <c r="AF56" s="201">
        <v>0</v>
      </c>
      <c r="AG56" s="201">
        <v>33.950000000000003</v>
      </c>
      <c r="AH56" s="201">
        <v>0</v>
      </c>
      <c r="AI56" s="201">
        <v>39.119999999999997</v>
      </c>
      <c r="AJ56" s="201">
        <v>0</v>
      </c>
      <c r="AK56" s="201">
        <v>97.36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6.7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4.66</v>
      </c>
      <c r="J57" s="201">
        <v>0.17</v>
      </c>
      <c r="K57" s="201">
        <v>496.2</v>
      </c>
      <c r="L57" s="201">
        <v>10.69</v>
      </c>
      <c r="M57" s="201">
        <v>61.76</v>
      </c>
      <c r="N57" s="201">
        <v>24.65</v>
      </c>
      <c r="O57" s="201">
        <v>70.98</v>
      </c>
      <c r="P57" s="201">
        <v>19.59</v>
      </c>
      <c r="Q57" s="201">
        <v>4.6399999999999997</v>
      </c>
      <c r="R57" s="201">
        <v>18.03</v>
      </c>
      <c r="S57" s="201">
        <v>11.23</v>
      </c>
      <c r="T57" s="201">
        <v>0</v>
      </c>
      <c r="U57" s="201">
        <v>60.15</v>
      </c>
      <c r="V57" s="201">
        <v>8.81</v>
      </c>
      <c r="W57" s="201">
        <v>14.8</v>
      </c>
      <c r="X57" s="201">
        <v>62.75</v>
      </c>
      <c r="Y57" s="201">
        <v>0</v>
      </c>
      <c r="Z57" s="201">
        <v>59.2</v>
      </c>
      <c r="AA57" s="201">
        <v>38.369999999999997</v>
      </c>
      <c r="AB57" s="201">
        <v>0</v>
      </c>
      <c r="AC57" s="201">
        <v>7.89</v>
      </c>
      <c r="AD57" s="201">
        <v>0</v>
      </c>
      <c r="AE57" s="201">
        <v>0</v>
      </c>
      <c r="AF57" s="201">
        <v>0</v>
      </c>
      <c r="AG57" s="201">
        <v>33.950000000000003</v>
      </c>
      <c r="AH57" s="201">
        <v>0</v>
      </c>
      <c r="AI57" s="201">
        <v>39.119999999999997</v>
      </c>
      <c r="AJ57" s="201">
        <v>0</v>
      </c>
      <c r="AK57" s="201">
        <v>97.04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6.7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4.66</v>
      </c>
      <c r="J58" s="201">
        <v>0.17</v>
      </c>
      <c r="K58" s="201">
        <v>496.2</v>
      </c>
      <c r="L58" s="201">
        <v>10.69</v>
      </c>
      <c r="M58" s="201">
        <v>61.76</v>
      </c>
      <c r="N58" s="201">
        <v>24.65</v>
      </c>
      <c r="O58" s="201">
        <v>70.98</v>
      </c>
      <c r="P58" s="201">
        <v>19.59</v>
      </c>
      <c r="Q58" s="201">
        <v>4.6399999999999997</v>
      </c>
      <c r="R58" s="201">
        <v>18.03</v>
      </c>
      <c r="S58" s="201">
        <v>11.23</v>
      </c>
      <c r="T58" s="201">
        <v>0</v>
      </c>
      <c r="U58" s="201">
        <v>60.15</v>
      </c>
      <c r="V58" s="201">
        <v>8.81</v>
      </c>
      <c r="W58" s="201">
        <v>14.8</v>
      </c>
      <c r="X58" s="201">
        <v>62.75</v>
      </c>
      <c r="Y58" s="201">
        <v>0</v>
      </c>
      <c r="Z58" s="201">
        <v>59.2</v>
      </c>
      <c r="AA58" s="201">
        <v>38.369999999999997</v>
      </c>
      <c r="AB58" s="201">
        <v>0</v>
      </c>
      <c r="AC58" s="201">
        <v>7.89</v>
      </c>
      <c r="AD58" s="201">
        <v>0</v>
      </c>
      <c r="AE58" s="201">
        <v>0</v>
      </c>
      <c r="AF58" s="201">
        <v>0</v>
      </c>
      <c r="AG58" s="201">
        <v>33.950000000000003</v>
      </c>
      <c r="AH58" s="201">
        <v>0</v>
      </c>
      <c r="AI58" s="201">
        <v>39.119999999999997</v>
      </c>
      <c r="AJ58" s="201">
        <v>0</v>
      </c>
      <c r="AK58" s="201">
        <v>97.04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6.7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8.39</v>
      </c>
      <c r="J59" s="201">
        <v>0.17</v>
      </c>
      <c r="K59" s="201">
        <v>496.2</v>
      </c>
      <c r="L59" s="201">
        <v>10.69</v>
      </c>
      <c r="M59" s="201">
        <v>61.76</v>
      </c>
      <c r="N59" s="201">
        <v>24.65</v>
      </c>
      <c r="O59" s="201">
        <v>70.98</v>
      </c>
      <c r="P59" s="201">
        <v>19.59</v>
      </c>
      <c r="Q59" s="201">
        <v>4.6399999999999997</v>
      </c>
      <c r="R59" s="201">
        <v>18.03</v>
      </c>
      <c r="S59" s="201">
        <v>11.23</v>
      </c>
      <c r="T59" s="201">
        <v>0</v>
      </c>
      <c r="U59" s="201">
        <v>60.15</v>
      </c>
      <c r="V59" s="201">
        <v>8.81</v>
      </c>
      <c r="W59" s="201">
        <v>14.8</v>
      </c>
      <c r="X59" s="201">
        <v>62.75</v>
      </c>
      <c r="Y59" s="201">
        <v>0</v>
      </c>
      <c r="Z59" s="201">
        <v>59.2</v>
      </c>
      <c r="AA59" s="201">
        <v>38.369999999999997</v>
      </c>
      <c r="AB59" s="201">
        <v>0</v>
      </c>
      <c r="AC59" s="201">
        <v>7.89</v>
      </c>
      <c r="AD59" s="201">
        <v>0</v>
      </c>
      <c r="AE59" s="201">
        <v>0</v>
      </c>
      <c r="AF59" s="201">
        <v>0</v>
      </c>
      <c r="AG59" s="201">
        <v>33.950000000000003</v>
      </c>
      <c r="AH59" s="201">
        <v>0</v>
      </c>
      <c r="AI59" s="201">
        <v>40.81</v>
      </c>
      <c r="AJ59" s="201">
        <v>0</v>
      </c>
      <c r="AK59" s="201">
        <v>95.42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6.7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10.26</v>
      </c>
      <c r="J60" s="201">
        <v>0.17</v>
      </c>
      <c r="K60" s="201">
        <v>496.2</v>
      </c>
      <c r="L60" s="201">
        <v>10.69</v>
      </c>
      <c r="M60" s="201">
        <v>61.76</v>
      </c>
      <c r="N60" s="201">
        <v>24.65</v>
      </c>
      <c r="O60" s="201">
        <v>70.98</v>
      </c>
      <c r="P60" s="201">
        <v>19.59</v>
      </c>
      <c r="Q60" s="201">
        <v>4.6399999999999997</v>
      </c>
      <c r="R60" s="201">
        <v>18.03</v>
      </c>
      <c r="S60" s="201">
        <v>11.23</v>
      </c>
      <c r="T60" s="201">
        <v>0</v>
      </c>
      <c r="U60" s="201">
        <v>60.15</v>
      </c>
      <c r="V60" s="201">
        <v>8.81</v>
      </c>
      <c r="W60" s="201">
        <v>14.8</v>
      </c>
      <c r="X60" s="201">
        <v>62.75</v>
      </c>
      <c r="Y60" s="201">
        <v>0</v>
      </c>
      <c r="Z60" s="201">
        <v>59.2</v>
      </c>
      <c r="AA60" s="201">
        <v>38.369999999999997</v>
      </c>
      <c r="AB60" s="201">
        <v>0</v>
      </c>
      <c r="AC60" s="201">
        <v>7.89</v>
      </c>
      <c r="AD60" s="201">
        <v>0</v>
      </c>
      <c r="AE60" s="201">
        <v>0</v>
      </c>
      <c r="AF60" s="201">
        <v>0</v>
      </c>
      <c r="AG60" s="201">
        <v>33.950000000000003</v>
      </c>
      <c r="AH60" s="201">
        <v>0</v>
      </c>
      <c r="AI60" s="201">
        <v>40.81</v>
      </c>
      <c r="AJ60" s="201">
        <v>0</v>
      </c>
      <c r="AK60" s="201">
        <v>95.42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6.7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11.19</v>
      </c>
      <c r="J61" s="201">
        <v>0.17</v>
      </c>
      <c r="K61" s="201">
        <v>496.2</v>
      </c>
      <c r="L61" s="201">
        <v>10.69</v>
      </c>
      <c r="M61" s="201">
        <v>61.76</v>
      </c>
      <c r="N61" s="201">
        <v>24.65</v>
      </c>
      <c r="O61" s="201">
        <v>70.98</v>
      </c>
      <c r="P61" s="201">
        <v>19.59</v>
      </c>
      <c r="Q61" s="201">
        <v>4.6399999999999997</v>
      </c>
      <c r="R61" s="201">
        <v>18.03</v>
      </c>
      <c r="S61" s="201">
        <v>11.23</v>
      </c>
      <c r="T61" s="201">
        <v>0</v>
      </c>
      <c r="U61" s="201">
        <v>60.15</v>
      </c>
      <c r="V61" s="201">
        <v>8.81</v>
      </c>
      <c r="W61" s="201">
        <v>14.8</v>
      </c>
      <c r="X61" s="201">
        <v>62.75</v>
      </c>
      <c r="Y61" s="201">
        <v>0</v>
      </c>
      <c r="Z61" s="201">
        <v>59.2</v>
      </c>
      <c r="AA61" s="201">
        <v>38.369999999999997</v>
      </c>
      <c r="AB61" s="201">
        <v>0</v>
      </c>
      <c r="AC61" s="201">
        <v>7.89</v>
      </c>
      <c r="AD61" s="201">
        <v>0</v>
      </c>
      <c r="AE61" s="201">
        <v>0</v>
      </c>
      <c r="AF61" s="201">
        <v>0</v>
      </c>
      <c r="AG61" s="201">
        <v>33.950000000000003</v>
      </c>
      <c r="AH61" s="201">
        <v>0</v>
      </c>
      <c r="AI61" s="201">
        <v>40.81</v>
      </c>
      <c r="AJ61" s="201">
        <v>0</v>
      </c>
      <c r="AK61" s="201">
        <v>92.71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6.7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13.05</v>
      </c>
      <c r="J62" s="201">
        <v>0.17</v>
      </c>
      <c r="K62" s="201">
        <v>496.2</v>
      </c>
      <c r="L62" s="201">
        <v>10.69</v>
      </c>
      <c r="M62" s="201">
        <v>61.76</v>
      </c>
      <c r="N62" s="201">
        <v>24.65</v>
      </c>
      <c r="O62" s="201">
        <v>70.98</v>
      </c>
      <c r="P62" s="201">
        <v>19.59</v>
      </c>
      <c r="Q62" s="201">
        <v>4.6399999999999997</v>
      </c>
      <c r="R62" s="201">
        <v>18.03</v>
      </c>
      <c r="S62" s="201">
        <v>11.23</v>
      </c>
      <c r="T62" s="201">
        <v>0</v>
      </c>
      <c r="U62" s="201">
        <v>60.15</v>
      </c>
      <c r="V62" s="201">
        <v>8.81</v>
      </c>
      <c r="W62" s="201">
        <v>14.8</v>
      </c>
      <c r="X62" s="201">
        <v>62.75</v>
      </c>
      <c r="Y62" s="201">
        <v>0</v>
      </c>
      <c r="Z62" s="201">
        <v>59.2</v>
      </c>
      <c r="AA62" s="201">
        <v>38.369999999999997</v>
      </c>
      <c r="AB62" s="201">
        <v>0</v>
      </c>
      <c r="AC62" s="201">
        <v>7.89</v>
      </c>
      <c r="AD62" s="201">
        <v>0</v>
      </c>
      <c r="AE62" s="201">
        <v>0</v>
      </c>
      <c r="AF62" s="201">
        <v>0</v>
      </c>
      <c r="AG62" s="201">
        <v>33.950000000000003</v>
      </c>
      <c r="AH62" s="201">
        <v>0</v>
      </c>
      <c r="AI62" s="201">
        <v>40.81</v>
      </c>
      <c r="AJ62" s="201">
        <v>0</v>
      </c>
      <c r="AK62" s="201">
        <v>95.42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6.7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13.05</v>
      </c>
      <c r="J63" s="201">
        <v>0.17</v>
      </c>
      <c r="K63" s="201">
        <v>496.2</v>
      </c>
      <c r="L63" s="201">
        <v>10.69</v>
      </c>
      <c r="M63" s="201">
        <v>61.76</v>
      </c>
      <c r="N63" s="201">
        <v>24.65</v>
      </c>
      <c r="O63" s="201">
        <v>70.98</v>
      </c>
      <c r="P63" s="201">
        <v>19.59</v>
      </c>
      <c r="Q63" s="201">
        <v>4.6399999999999997</v>
      </c>
      <c r="R63" s="201">
        <v>18.03</v>
      </c>
      <c r="S63" s="201">
        <v>11.23</v>
      </c>
      <c r="T63" s="201">
        <v>0</v>
      </c>
      <c r="U63" s="201">
        <v>60.15</v>
      </c>
      <c r="V63" s="201">
        <v>8.81</v>
      </c>
      <c r="W63" s="201">
        <v>14.8</v>
      </c>
      <c r="X63" s="201">
        <v>62.75</v>
      </c>
      <c r="Y63" s="201">
        <v>0</v>
      </c>
      <c r="Z63" s="201">
        <v>59.2</v>
      </c>
      <c r="AA63" s="201">
        <v>38.369999999999997</v>
      </c>
      <c r="AB63" s="201">
        <v>0</v>
      </c>
      <c r="AC63" s="201">
        <v>7.65</v>
      </c>
      <c r="AD63" s="201">
        <v>0</v>
      </c>
      <c r="AE63" s="201">
        <v>0</v>
      </c>
      <c r="AF63" s="201">
        <v>0</v>
      </c>
      <c r="AG63" s="201">
        <v>33.950000000000003</v>
      </c>
      <c r="AH63" s="201">
        <v>0</v>
      </c>
      <c r="AI63" s="201">
        <v>40.81</v>
      </c>
      <c r="AJ63" s="201">
        <v>0</v>
      </c>
      <c r="AK63" s="201">
        <v>95.12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6.7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13.05</v>
      </c>
      <c r="J64" s="201">
        <v>0.17</v>
      </c>
      <c r="K64" s="201">
        <v>496.2</v>
      </c>
      <c r="L64" s="201">
        <v>10.69</v>
      </c>
      <c r="M64" s="201">
        <v>61.76</v>
      </c>
      <c r="N64" s="201">
        <v>24.65</v>
      </c>
      <c r="O64" s="201">
        <v>70.98</v>
      </c>
      <c r="P64" s="201">
        <v>19.59</v>
      </c>
      <c r="Q64" s="201">
        <v>4.6399999999999997</v>
      </c>
      <c r="R64" s="201">
        <v>18.03</v>
      </c>
      <c r="S64" s="201">
        <v>11.23</v>
      </c>
      <c r="T64" s="201">
        <v>0</v>
      </c>
      <c r="U64" s="201">
        <v>60.15</v>
      </c>
      <c r="V64" s="201">
        <v>8.81</v>
      </c>
      <c r="W64" s="201">
        <v>14.8</v>
      </c>
      <c r="X64" s="201">
        <v>62.75</v>
      </c>
      <c r="Y64" s="201">
        <v>0</v>
      </c>
      <c r="Z64" s="201">
        <v>59.2</v>
      </c>
      <c r="AA64" s="201">
        <v>38.369999999999997</v>
      </c>
      <c r="AB64" s="201">
        <v>0</v>
      </c>
      <c r="AC64" s="201">
        <v>7.65</v>
      </c>
      <c r="AD64" s="201">
        <v>0</v>
      </c>
      <c r="AE64" s="201">
        <v>0</v>
      </c>
      <c r="AF64" s="201">
        <v>0</v>
      </c>
      <c r="AG64" s="201">
        <v>33.950000000000003</v>
      </c>
      <c r="AH64" s="201">
        <v>0</v>
      </c>
      <c r="AI64" s="201">
        <v>40.81</v>
      </c>
      <c r="AJ64" s="201">
        <v>0</v>
      </c>
      <c r="AK64" s="201">
        <v>95.12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6.7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13.05</v>
      </c>
      <c r="J65" s="201">
        <v>0.17</v>
      </c>
      <c r="K65" s="201">
        <v>496.2</v>
      </c>
      <c r="L65" s="201">
        <v>10.69</v>
      </c>
      <c r="M65" s="201">
        <v>61.76</v>
      </c>
      <c r="N65" s="201">
        <v>24.65</v>
      </c>
      <c r="O65" s="201">
        <v>70.98</v>
      </c>
      <c r="P65" s="201">
        <v>19.59</v>
      </c>
      <c r="Q65" s="201">
        <v>4.6399999999999997</v>
      </c>
      <c r="R65" s="201">
        <v>18.03</v>
      </c>
      <c r="S65" s="201">
        <v>11.23</v>
      </c>
      <c r="T65" s="201">
        <v>0</v>
      </c>
      <c r="U65" s="201">
        <v>60.15</v>
      </c>
      <c r="V65" s="201">
        <v>8.81</v>
      </c>
      <c r="W65" s="201">
        <v>14.8</v>
      </c>
      <c r="X65" s="201">
        <v>62.75</v>
      </c>
      <c r="Y65" s="201">
        <v>0</v>
      </c>
      <c r="Z65" s="201">
        <v>59.2</v>
      </c>
      <c r="AA65" s="201">
        <v>38.369999999999997</v>
      </c>
      <c r="AB65" s="201">
        <v>0</v>
      </c>
      <c r="AC65" s="201">
        <v>7.65</v>
      </c>
      <c r="AD65" s="201">
        <v>0</v>
      </c>
      <c r="AE65" s="201">
        <v>0</v>
      </c>
      <c r="AF65" s="201">
        <v>0</v>
      </c>
      <c r="AG65" s="201">
        <v>33.950000000000003</v>
      </c>
      <c r="AH65" s="201">
        <v>0</v>
      </c>
      <c r="AI65" s="201">
        <v>40.81</v>
      </c>
      <c r="AJ65" s="201">
        <v>0</v>
      </c>
      <c r="AK65" s="201">
        <v>95.12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6.7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13.05</v>
      </c>
      <c r="J66" s="201">
        <v>0.17</v>
      </c>
      <c r="K66" s="201">
        <v>496.2</v>
      </c>
      <c r="L66" s="201">
        <v>10.69</v>
      </c>
      <c r="M66" s="201">
        <v>61.76</v>
      </c>
      <c r="N66" s="201">
        <v>24.65</v>
      </c>
      <c r="O66" s="201">
        <v>70.98</v>
      </c>
      <c r="P66" s="201">
        <v>19.59</v>
      </c>
      <c r="Q66" s="201">
        <v>4.6399999999999997</v>
      </c>
      <c r="R66" s="201">
        <v>18.03</v>
      </c>
      <c r="S66" s="201">
        <v>11.23</v>
      </c>
      <c r="T66" s="201">
        <v>0</v>
      </c>
      <c r="U66" s="201">
        <v>60.15</v>
      </c>
      <c r="V66" s="201">
        <v>8.81</v>
      </c>
      <c r="W66" s="201">
        <v>14.8</v>
      </c>
      <c r="X66" s="201">
        <v>62.75</v>
      </c>
      <c r="Y66" s="201">
        <v>0</v>
      </c>
      <c r="Z66" s="201">
        <v>59.2</v>
      </c>
      <c r="AA66" s="201">
        <v>38.369999999999997</v>
      </c>
      <c r="AB66" s="201">
        <v>0</v>
      </c>
      <c r="AC66" s="201">
        <v>7.65</v>
      </c>
      <c r="AD66" s="201">
        <v>0</v>
      </c>
      <c r="AE66" s="201">
        <v>0</v>
      </c>
      <c r="AF66" s="201">
        <v>0</v>
      </c>
      <c r="AG66" s="201">
        <v>33.950000000000003</v>
      </c>
      <c r="AH66" s="201">
        <v>0</v>
      </c>
      <c r="AI66" s="201">
        <v>40.81</v>
      </c>
      <c r="AJ66" s="201">
        <v>0</v>
      </c>
      <c r="AK66" s="201">
        <v>95.12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6.7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13.05</v>
      </c>
      <c r="J67" s="201">
        <v>0.17</v>
      </c>
      <c r="K67" s="201">
        <v>496.2</v>
      </c>
      <c r="L67" s="201">
        <v>10.69</v>
      </c>
      <c r="M67" s="201">
        <v>61.76</v>
      </c>
      <c r="N67" s="201">
        <v>24.65</v>
      </c>
      <c r="O67" s="201">
        <v>70.98</v>
      </c>
      <c r="P67" s="201">
        <v>19.59</v>
      </c>
      <c r="Q67" s="201">
        <v>4.6399999999999997</v>
      </c>
      <c r="R67" s="201">
        <v>18.03</v>
      </c>
      <c r="S67" s="201">
        <v>11.23</v>
      </c>
      <c r="T67" s="201">
        <v>0</v>
      </c>
      <c r="U67" s="201">
        <v>60.15</v>
      </c>
      <c r="V67" s="201">
        <v>8.81</v>
      </c>
      <c r="W67" s="201">
        <v>14.8</v>
      </c>
      <c r="X67" s="201">
        <v>62.75</v>
      </c>
      <c r="Y67" s="201">
        <v>0</v>
      </c>
      <c r="Z67" s="201">
        <v>59.2</v>
      </c>
      <c r="AA67" s="201">
        <v>38.369999999999997</v>
      </c>
      <c r="AB67" s="201">
        <v>0</v>
      </c>
      <c r="AC67" s="201">
        <v>7.65</v>
      </c>
      <c r="AD67" s="201">
        <v>0</v>
      </c>
      <c r="AE67" s="201">
        <v>0</v>
      </c>
      <c r="AF67" s="201">
        <v>0</v>
      </c>
      <c r="AG67" s="201">
        <v>33.950000000000003</v>
      </c>
      <c r="AH67" s="201">
        <v>0</v>
      </c>
      <c r="AI67" s="201">
        <v>40.81</v>
      </c>
      <c r="AJ67" s="201">
        <v>0</v>
      </c>
      <c r="AK67" s="201">
        <v>92.71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6.7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13.05</v>
      </c>
      <c r="J68" s="201">
        <v>0.17</v>
      </c>
      <c r="K68" s="201">
        <v>496.2</v>
      </c>
      <c r="L68" s="201">
        <v>10.69</v>
      </c>
      <c r="M68" s="201">
        <v>61.76</v>
      </c>
      <c r="N68" s="201">
        <v>24.65</v>
      </c>
      <c r="O68" s="201">
        <v>70.98</v>
      </c>
      <c r="P68" s="201">
        <v>19.59</v>
      </c>
      <c r="Q68" s="201">
        <v>4.6399999999999997</v>
      </c>
      <c r="R68" s="201">
        <v>18.03</v>
      </c>
      <c r="S68" s="201">
        <v>11.23</v>
      </c>
      <c r="T68" s="201">
        <v>0</v>
      </c>
      <c r="U68" s="201">
        <v>60.15</v>
      </c>
      <c r="V68" s="201">
        <v>8.81</v>
      </c>
      <c r="W68" s="201">
        <v>14.8</v>
      </c>
      <c r="X68" s="201">
        <v>62.75</v>
      </c>
      <c r="Y68" s="201">
        <v>0</v>
      </c>
      <c r="Z68" s="201">
        <v>59.2</v>
      </c>
      <c r="AA68" s="201">
        <v>38.369999999999997</v>
      </c>
      <c r="AB68" s="201">
        <v>0</v>
      </c>
      <c r="AC68" s="201">
        <v>7.65</v>
      </c>
      <c r="AD68" s="201">
        <v>0</v>
      </c>
      <c r="AE68" s="201">
        <v>0</v>
      </c>
      <c r="AF68" s="201">
        <v>0</v>
      </c>
      <c r="AG68" s="201">
        <v>33.950000000000003</v>
      </c>
      <c r="AH68" s="201">
        <v>0</v>
      </c>
      <c r="AI68" s="201">
        <v>40.81</v>
      </c>
      <c r="AJ68" s="201">
        <v>0</v>
      </c>
      <c r="AK68" s="201">
        <v>95.73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6.7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13.05</v>
      </c>
      <c r="J69" s="201">
        <v>0.17</v>
      </c>
      <c r="K69" s="201">
        <v>496.2</v>
      </c>
      <c r="L69" s="201">
        <v>10.69</v>
      </c>
      <c r="M69" s="201">
        <v>61.76</v>
      </c>
      <c r="N69" s="201">
        <v>24.65</v>
      </c>
      <c r="O69" s="201">
        <v>70.98</v>
      </c>
      <c r="P69" s="201">
        <v>19.59</v>
      </c>
      <c r="Q69" s="201">
        <v>4.6399999999999997</v>
      </c>
      <c r="R69" s="201">
        <v>18.03</v>
      </c>
      <c r="S69" s="201">
        <v>11.23</v>
      </c>
      <c r="T69" s="201">
        <v>0</v>
      </c>
      <c r="U69" s="201">
        <v>60.15</v>
      </c>
      <c r="V69" s="201">
        <v>8.81</v>
      </c>
      <c r="W69" s="201">
        <v>14.19</v>
      </c>
      <c r="X69" s="201">
        <v>62.75</v>
      </c>
      <c r="Y69" s="201">
        <v>0</v>
      </c>
      <c r="Z69" s="201">
        <v>59.2</v>
      </c>
      <c r="AA69" s="201">
        <v>38.369999999999997</v>
      </c>
      <c r="AB69" s="201">
        <v>0</v>
      </c>
      <c r="AC69" s="201">
        <v>7.65</v>
      </c>
      <c r="AD69" s="201">
        <v>0</v>
      </c>
      <c r="AE69" s="201">
        <v>0</v>
      </c>
      <c r="AF69" s="201">
        <v>0</v>
      </c>
      <c r="AG69" s="201">
        <v>33.950000000000003</v>
      </c>
      <c r="AH69" s="201">
        <v>0</v>
      </c>
      <c r="AI69" s="201">
        <v>40.81</v>
      </c>
      <c r="AJ69" s="201">
        <v>0</v>
      </c>
      <c r="AK69" s="201">
        <v>95.42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31.18</v>
      </c>
      <c r="AR69" s="201">
        <v>6.7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13.05</v>
      </c>
      <c r="J70" s="201">
        <v>0.17</v>
      </c>
      <c r="K70" s="201">
        <v>496.2</v>
      </c>
      <c r="L70" s="201">
        <v>10.69</v>
      </c>
      <c r="M70" s="201">
        <v>61.76</v>
      </c>
      <c r="N70" s="201">
        <v>24.65</v>
      </c>
      <c r="O70" s="201">
        <v>70.98</v>
      </c>
      <c r="P70" s="201">
        <v>19.59</v>
      </c>
      <c r="Q70" s="201">
        <v>4.6399999999999997</v>
      </c>
      <c r="R70" s="201">
        <v>18.03</v>
      </c>
      <c r="S70" s="201">
        <v>11.23</v>
      </c>
      <c r="T70" s="201">
        <v>0</v>
      </c>
      <c r="U70" s="201">
        <v>60.15</v>
      </c>
      <c r="V70" s="201">
        <v>8.81</v>
      </c>
      <c r="W70" s="201">
        <v>14.19</v>
      </c>
      <c r="X70" s="201">
        <v>62.75</v>
      </c>
      <c r="Y70" s="201">
        <v>0</v>
      </c>
      <c r="Z70" s="201">
        <v>59.2</v>
      </c>
      <c r="AA70" s="201">
        <v>38.369999999999997</v>
      </c>
      <c r="AB70" s="201">
        <v>0</v>
      </c>
      <c r="AC70" s="201">
        <v>10.77</v>
      </c>
      <c r="AD70" s="201">
        <v>0</v>
      </c>
      <c r="AE70" s="201">
        <v>0</v>
      </c>
      <c r="AF70" s="201">
        <v>0</v>
      </c>
      <c r="AG70" s="201">
        <v>33.950000000000003</v>
      </c>
      <c r="AH70" s="201">
        <v>0</v>
      </c>
      <c r="AI70" s="201">
        <v>42.44</v>
      </c>
      <c r="AJ70" s="201">
        <v>0</v>
      </c>
      <c r="AK70" s="201">
        <v>96.05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24.87</v>
      </c>
      <c r="AR70" s="201">
        <v>6.7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13.05</v>
      </c>
      <c r="J71" s="201">
        <v>0.17</v>
      </c>
      <c r="K71" s="201">
        <v>496.2</v>
      </c>
      <c r="L71" s="201">
        <v>10.69</v>
      </c>
      <c r="M71" s="201">
        <v>61.76</v>
      </c>
      <c r="N71" s="201">
        <v>24.65</v>
      </c>
      <c r="O71" s="201">
        <v>70.98</v>
      </c>
      <c r="P71" s="201">
        <v>19.59</v>
      </c>
      <c r="Q71" s="201">
        <v>4.6399999999999997</v>
      </c>
      <c r="R71" s="201">
        <v>18.03</v>
      </c>
      <c r="S71" s="201">
        <v>11.23</v>
      </c>
      <c r="T71" s="201">
        <v>0</v>
      </c>
      <c r="U71" s="201">
        <v>60.15</v>
      </c>
      <c r="V71" s="201">
        <v>8.81</v>
      </c>
      <c r="W71" s="201">
        <v>14.19</v>
      </c>
      <c r="X71" s="201">
        <v>62.75</v>
      </c>
      <c r="Y71" s="201">
        <v>0</v>
      </c>
      <c r="Z71" s="201">
        <v>59.2</v>
      </c>
      <c r="AA71" s="201">
        <v>38.369999999999997</v>
      </c>
      <c r="AB71" s="201">
        <v>0</v>
      </c>
      <c r="AC71" s="201">
        <v>10.77</v>
      </c>
      <c r="AD71" s="201">
        <v>0</v>
      </c>
      <c r="AE71" s="201">
        <v>0</v>
      </c>
      <c r="AF71" s="201">
        <v>0</v>
      </c>
      <c r="AG71" s="201">
        <v>33.950000000000003</v>
      </c>
      <c r="AH71" s="201">
        <v>0</v>
      </c>
      <c r="AI71" s="201">
        <v>42.44</v>
      </c>
      <c r="AJ71" s="201">
        <v>0</v>
      </c>
      <c r="AK71" s="201">
        <v>96.68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19.84</v>
      </c>
      <c r="AR71" s="201">
        <v>6.7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13.05</v>
      </c>
      <c r="J72" s="201">
        <v>0.17</v>
      </c>
      <c r="K72" s="201">
        <v>496.2</v>
      </c>
      <c r="L72" s="201">
        <v>10.69</v>
      </c>
      <c r="M72" s="201">
        <v>61.76</v>
      </c>
      <c r="N72" s="201">
        <v>24.65</v>
      </c>
      <c r="O72" s="201">
        <v>70.98</v>
      </c>
      <c r="P72" s="201">
        <v>19.59</v>
      </c>
      <c r="Q72" s="201">
        <v>4.6399999999999997</v>
      </c>
      <c r="R72" s="201">
        <v>18.03</v>
      </c>
      <c r="S72" s="201">
        <v>11.23</v>
      </c>
      <c r="T72" s="201">
        <v>0</v>
      </c>
      <c r="U72" s="201">
        <v>60.15</v>
      </c>
      <c r="V72" s="201">
        <v>8.81</v>
      </c>
      <c r="W72" s="201">
        <v>14.19</v>
      </c>
      <c r="X72" s="201">
        <v>62.75</v>
      </c>
      <c r="Y72" s="201">
        <v>0</v>
      </c>
      <c r="Z72" s="201">
        <v>59.2</v>
      </c>
      <c r="AA72" s="201">
        <v>38.369999999999997</v>
      </c>
      <c r="AB72" s="201">
        <v>0</v>
      </c>
      <c r="AC72" s="201">
        <v>10.77</v>
      </c>
      <c r="AD72" s="201">
        <v>0</v>
      </c>
      <c r="AE72" s="201">
        <v>0</v>
      </c>
      <c r="AF72" s="201">
        <v>0</v>
      </c>
      <c r="AG72" s="201">
        <v>33.950000000000003</v>
      </c>
      <c r="AH72" s="201">
        <v>0</v>
      </c>
      <c r="AI72" s="201">
        <v>42.44</v>
      </c>
      <c r="AJ72" s="201">
        <v>0</v>
      </c>
      <c r="AK72" s="201">
        <v>97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17.100000000000001</v>
      </c>
      <c r="AR72" s="201">
        <v>6.7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13.48</v>
      </c>
      <c r="J73" s="201">
        <v>0.17</v>
      </c>
      <c r="K73" s="201">
        <v>496.2</v>
      </c>
      <c r="L73" s="201">
        <v>10.69</v>
      </c>
      <c r="M73" s="201">
        <v>61.76</v>
      </c>
      <c r="N73" s="201">
        <v>24.65</v>
      </c>
      <c r="O73" s="201">
        <v>70.98</v>
      </c>
      <c r="P73" s="201">
        <v>19.59</v>
      </c>
      <c r="Q73" s="201">
        <v>4.6399999999999997</v>
      </c>
      <c r="R73" s="201">
        <v>18.03</v>
      </c>
      <c r="S73" s="201">
        <v>11.23</v>
      </c>
      <c r="T73" s="201">
        <v>0</v>
      </c>
      <c r="U73" s="201">
        <v>60.15</v>
      </c>
      <c r="V73" s="201">
        <v>8.81</v>
      </c>
      <c r="W73" s="201">
        <v>14.8</v>
      </c>
      <c r="X73" s="201">
        <v>62.75</v>
      </c>
      <c r="Y73" s="201">
        <v>0</v>
      </c>
      <c r="Z73" s="201">
        <v>59.2</v>
      </c>
      <c r="AA73" s="201">
        <v>38.369999999999997</v>
      </c>
      <c r="AB73" s="201">
        <v>0</v>
      </c>
      <c r="AC73" s="201">
        <v>7.65</v>
      </c>
      <c r="AD73" s="201">
        <v>0</v>
      </c>
      <c r="AE73" s="201">
        <v>0</v>
      </c>
      <c r="AF73" s="201">
        <v>0</v>
      </c>
      <c r="AG73" s="201">
        <v>33.950000000000003</v>
      </c>
      <c r="AH73" s="201">
        <v>0</v>
      </c>
      <c r="AI73" s="201">
        <v>40.81</v>
      </c>
      <c r="AJ73" s="201">
        <v>0</v>
      </c>
      <c r="AK73" s="201">
        <v>94.81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14.3</v>
      </c>
      <c r="AR73" s="201">
        <v>6.7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13.48</v>
      </c>
      <c r="J74" s="201">
        <v>0.17</v>
      </c>
      <c r="K74" s="201">
        <v>496.2</v>
      </c>
      <c r="L74" s="201">
        <v>10.69</v>
      </c>
      <c r="M74" s="201">
        <v>61.76</v>
      </c>
      <c r="N74" s="201">
        <v>24.65</v>
      </c>
      <c r="O74" s="201">
        <v>70.98</v>
      </c>
      <c r="P74" s="201">
        <v>19.59</v>
      </c>
      <c r="Q74" s="201">
        <v>4.6399999999999997</v>
      </c>
      <c r="R74" s="201">
        <v>18.03</v>
      </c>
      <c r="S74" s="201">
        <v>11.23</v>
      </c>
      <c r="T74" s="201">
        <v>0</v>
      </c>
      <c r="U74" s="201">
        <v>60.15</v>
      </c>
      <c r="V74" s="201">
        <v>8.81</v>
      </c>
      <c r="W74" s="201">
        <v>14.8</v>
      </c>
      <c r="X74" s="201">
        <v>62.75</v>
      </c>
      <c r="Y74" s="201">
        <v>0</v>
      </c>
      <c r="Z74" s="201">
        <v>59.2</v>
      </c>
      <c r="AA74" s="201">
        <v>38.369999999999997</v>
      </c>
      <c r="AB74" s="201">
        <v>0</v>
      </c>
      <c r="AC74" s="201">
        <v>7.65</v>
      </c>
      <c r="AD74" s="201">
        <v>0</v>
      </c>
      <c r="AE74" s="201">
        <v>0</v>
      </c>
      <c r="AF74" s="201">
        <v>0</v>
      </c>
      <c r="AG74" s="201">
        <v>33.950000000000003</v>
      </c>
      <c r="AH74" s="201">
        <v>0</v>
      </c>
      <c r="AI74" s="201">
        <v>40.81</v>
      </c>
      <c r="AJ74" s="201">
        <v>0</v>
      </c>
      <c r="AK74" s="201">
        <v>97.97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8.49</v>
      </c>
      <c r="AR74" s="201">
        <v>6.7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13.48</v>
      </c>
      <c r="J75" s="201">
        <v>0.17</v>
      </c>
      <c r="K75" s="201">
        <v>496.2</v>
      </c>
      <c r="L75" s="201">
        <v>10.69</v>
      </c>
      <c r="M75" s="201">
        <v>61.76</v>
      </c>
      <c r="N75" s="201">
        <v>24.65</v>
      </c>
      <c r="O75" s="201">
        <v>70.98</v>
      </c>
      <c r="P75" s="201">
        <v>19.59</v>
      </c>
      <c r="Q75" s="201">
        <v>4.6399999999999997</v>
      </c>
      <c r="R75" s="201">
        <v>18.03</v>
      </c>
      <c r="S75" s="201">
        <v>11.23</v>
      </c>
      <c r="T75" s="201">
        <v>0</v>
      </c>
      <c r="U75" s="201">
        <v>60.15</v>
      </c>
      <c r="V75" s="201">
        <v>8.81</v>
      </c>
      <c r="W75" s="201">
        <v>14.8</v>
      </c>
      <c r="X75" s="201">
        <v>62.75</v>
      </c>
      <c r="Y75" s="201">
        <v>0</v>
      </c>
      <c r="Z75" s="201">
        <v>59.2</v>
      </c>
      <c r="AA75" s="201">
        <v>38.369999999999997</v>
      </c>
      <c r="AB75" s="201">
        <v>0</v>
      </c>
      <c r="AC75" s="201">
        <v>7.65</v>
      </c>
      <c r="AD75" s="201">
        <v>0</v>
      </c>
      <c r="AE75" s="201">
        <v>0</v>
      </c>
      <c r="AF75" s="201">
        <v>0</v>
      </c>
      <c r="AG75" s="201">
        <v>33.950000000000003</v>
      </c>
      <c r="AH75" s="201">
        <v>0</v>
      </c>
      <c r="AI75" s="201">
        <v>40.81</v>
      </c>
      <c r="AJ75" s="201">
        <v>0</v>
      </c>
      <c r="AK75" s="201">
        <v>99.3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6.7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13.48</v>
      </c>
      <c r="J76" s="201">
        <v>0.17</v>
      </c>
      <c r="K76" s="201">
        <v>496.2</v>
      </c>
      <c r="L76" s="201">
        <v>10.69</v>
      </c>
      <c r="M76" s="201">
        <v>61.76</v>
      </c>
      <c r="N76" s="201">
        <v>24.65</v>
      </c>
      <c r="O76" s="201">
        <v>70.98</v>
      </c>
      <c r="P76" s="201">
        <v>19.59</v>
      </c>
      <c r="Q76" s="201">
        <v>4.6399999999999997</v>
      </c>
      <c r="R76" s="201">
        <v>18.03</v>
      </c>
      <c r="S76" s="201">
        <v>11.23</v>
      </c>
      <c r="T76" s="201">
        <v>0</v>
      </c>
      <c r="U76" s="201">
        <v>60.15</v>
      </c>
      <c r="V76" s="201">
        <v>8.81</v>
      </c>
      <c r="W76" s="201">
        <v>14.8</v>
      </c>
      <c r="X76" s="201">
        <v>62.75</v>
      </c>
      <c r="Y76" s="201">
        <v>0</v>
      </c>
      <c r="Z76" s="201">
        <v>59.2</v>
      </c>
      <c r="AA76" s="201">
        <v>38.369999999999997</v>
      </c>
      <c r="AB76" s="201">
        <v>0</v>
      </c>
      <c r="AC76" s="201">
        <v>7.65</v>
      </c>
      <c r="AD76" s="201">
        <v>0</v>
      </c>
      <c r="AE76" s="201">
        <v>0</v>
      </c>
      <c r="AF76" s="201">
        <v>0</v>
      </c>
      <c r="AG76" s="201">
        <v>33.950000000000003</v>
      </c>
      <c r="AH76" s="201">
        <v>0</v>
      </c>
      <c r="AI76" s="201">
        <v>40.81</v>
      </c>
      <c r="AJ76" s="201">
        <v>0</v>
      </c>
      <c r="AK76" s="201">
        <v>99.62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6.7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13.05</v>
      </c>
      <c r="J77" s="201">
        <v>0.17</v>
      </c>
      <c r="K77" s="201">
        <v>496.2</v>
      </c>
      <c r="L77" s="201">
        <v>10.69</v>
      </c>
      <c r="M77" s="201">
        <v>61.76</v>
      </c>
      <c r="N77" s="201">
        <v>24.65</v>
      </c>
      <c r="O77" s="201">
        <v>70.98</v>
      </c>
      <c r="P77" s="201">
        <v>19.59</v>
      </c>
      <c r="Q77" s="201">
        <v>4.6399999999999997</v>
      </c>
      <c r="R77" s="201">
        <v>18.03</v>
      </c>
      <c r="S77" s="201">
        <v>11.23</v>
      </c>
      <c r="T77" s="201">
        <v>0</v>
      </c>
      <c r="U77" s="201">
        <v>60.15</v>
      </c>
      <c r="V77" s="201">
        <v>8.81</v>
      </c>
      <c r="W77" s="201">
        <v>14.8</v>
      </c>
      <c r="X77" s="201">
        <v>62.75</v>
      </c>
      <c r="Y77" s="201">
        <v>0</v>
      </c>
      <c r="Z77" s="201">
        <v>59.2</v>
      </c>
      <c r="AA77" s="201">
        <v>38.369999999999997</v>
      </c>
      <c r="AB77" s="201">
        <v>0</v>
      </c>
      <c r="AC77" s="201">
        <v>10.77</v>
      </c>
      <c r="AD77" s="201">
        <v>0</v>
      </c>
      <c r="AE77" s="201">
        <v>0</v>
      </c>
      <c r="AF77" s="201">
        <v>0</v>
      </c>
      <c r="AG77" s="201">
        <v>33.950000000000003</v>
      </c>
      <c r="AH77" s="201">
        <v>0</v>
      </c>
      <c r="AI77" s="201">
        <v>42.44</v>
      </c>
      <c r="AJ77" s="201">
        <v>0</v>
      </c>
      <c r="AK77" s="201">
        <v>99.62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6.7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13.05</v>
      </c>
      <c r="J78" s="201">
        <v>0.17</v>
      </c>
      <c r="K78" s="201">
        <v>496.2</v>
      </c>
      <c r="L78" s="201">
        <v>10.69</v>
      </c>
      <c r="M78" s="201">
        <v>61.76</v>
      </c>
      <c r="N78" s="201">
        <v>24.65</v>
      </c>
      <c r="O78" s="201">
        <v>70.98</v>
      </c>
      <c r="P78" s="201">
        <v>19.59</v>
      </c>
      <c r="Q78" s="201">
        <v>4.6399999999999997</v>
      </c>
      <c r="R78" s="201">
        <v>18.03</v>
      </c>
      <c r="S78" s="201">
        <v>11.23</v>
      </c>
      <c r="T78" s="201">
        <v>0</v>
      </c>
      <c r="U78" s="201">
        <v>60.15</v>
      </c>
      <c r="V78" s="201">
        <v>8.81</v>
      </c>
      <c r="W78" s="201">
        <v>14.8</v>
      </c>
      <c r="X78" s="201">
        <v>62.75</v>
      </c>
      <c r="Y78" s="201">
        <v>0</v>
      </c>
      <c r="Z78" s="201">
        <v>59.2</v>
      </c>
      <c r="AA78" s="201">
        <v>38.369999999999997</v>
      </c>
      <c r="AB78" s="201">
        <v>0</v>
      </c>
      <c r="AC78" s="201">
        <v>10.77</v>
      </c>
      <c r="AD78" s="201">
        <v>0</v>
      </c>
      <c r="AE78" s="201">
        <v>0</v>
      </c>
      <c r="AF78" s="201">
        <v>0</v>
      </c>
      <c r="AG78" s="201">
        <v>33.950000000000003</v>
      </c>
      <c r="AH78" s="201">
        <v>0</v>
      </c>
      <c r="AI78" s="201">
        <v>42.44</v>
      </c>
      <c r="AJ78" s="201">
        <v>0</v>
      </c>
      <c r="AK78" s="201">
        <v>99.62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6.7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13.05</v>
      </c>
      <c r="J79" s="201">
        <v>0.17</v>
      </c>
      <c r="K79" s="201">
        <v>496.2</v>
      </c>
      <c r="L79" s="201">
        <v>10.69</v>
      </c>
      <c r="M79" s="201">
        <v>61.76</v>
      </c>
      <c r="N79" s="201">
        <v>24.65</v>
      </c>
      <c r="O79" s="201">
        <v>70.98</v>
      </c>
      <c r="P79" s="201">
        <v>19.59</v>
      </c>
      <c r="Q79" s="201">
        <v>4.6399999999999997</v>
      </c>
      <c r="R79" s="201">
        <v>18.03</v>
      </c>
      <c r="S79" s="201">
        <v>11.23</v>
      </c>
      <c r="T79" s="201">
        <v>0</v>
      </c>
      <c r="U79" s="201">
        <v>60.15</v>
      </c>
      <c r="V79" s="201">
        <v>8.81</v>
      </c>
      <c r="W79" s="201">
        <v>14.8</v>
      </c>
      <c r="X79" s="201">
        <v>62.75</v>
      </c>
      <c r="Y79" s="201">
        <v>0</v>
      </c>
      <c r="Z79" s="201">
        <v>59.2</v>
      </c>
      <c r="AA79" s="201">
        <v>38.369999999999997</v>
      </c>
      <c r="AB79" s="201">
        <v>0</v>
      </c>
      <c r="AC79" s="201">
        <v>10.77</v>
      </c>
      <c r="AD79" s="201">
        <v>0</v>
      </c>
      <c r="AE79" s="201">
        <v>0</v>
      </c>
      <c r="AF79" s="201">
        <v>0</v>
      </c>
      <c r="AG79" s="201">
        <v>33.950000000000003</v>
      </c>
      <c r="AH79" s="201">
        <v>0</v>
      </c>
      <c r="AI79" s="201">
        <v>42.44</v>
      </c>
      <c r="AJ79" s="201">
        <v>0</v>
      </c>
      <c r="AK79" s="201">
        <v>98.64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6.7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13.05</v>
      </c>
      <c r="J80" s="201">
        <v>0.17</v>
      </c>
      <c r="K80" s="201">
        <v>496.2</v>
      </c>
      <c r="L80" s="201">
        <v>10.69</v>
      </c>
      <c r="M80" s="201">
        <v>61.76</v>
      </c>
      <c r="N80" s="201">
        <v>24.65</v>
      </c>
      <c r="O80" s="201">
        <v>70.98</v>
      </c>
      <c r="P80" s="201">
        <v>19.59</v>
      </c>
      <c r="Q80" s="201">
        <v>4.6399999999999997</v>
      </c>
      <c r="R80" s="201">
        <v>18.03</v>
      </c>
      <c r="S80" s="201">
        <v>11.23</v>
      </c>
      <c r="T80" s="201">
        <v>0</v>
      </c>
      <c r="U80" s="201">
        <v>60.15</v>
      </c>
      <c r="V80" s="201">
        <v>8.81</v>
      </c>
      <c r="W80" s="201">
        <v>14.8</v>
      </c>
      <c r="X80" s="201">
        <v>62.75</v>
      </c>
      <c r="Y80" s="201">
        <v>0</v>
      </c>
      <c r="Z80" s="201">
        <v>59.2</v>
      </c>
      <c r="AA80" s="201">
        <v>38.369999999999997</v>
      </c>
      <c r="AB80" s="201">
        <v>0</v>
      </c>
      <c r="AC80" s="201">
        <v>10.77</v>
      </c>
      <c r="AD80" s="201">
        <v>0</v>
      </c>
      <c r="AE80" s="201">
        <v>0</v>
      </c>
      <c r="AF80" s="201">
        <v>0</v>
      </c>
      <c r="AG80" s="201">
        <v>33.950000000000003</v>
      </c>
      <c r="AH80" s="201">
        <v>0</v>
      </c>
      <c r="AI80" s="201">
        <v>42.44</v>
      </c>
      <c r="AJ80" s="201">
        <v>0</v>
      </c>
      <c r="AK80" s="201">
        <v>99.62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6.7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5.52</v>
      </c>
      <c r="J81" s="201">
        <v>0.17</v>
      </c>
      <c r="K81" s="201">
        <v>496.2</v>
      </c>
      <c r="L81" s="201">
        <v>10.69</v>
      </c>
      <c r="M81" s="201">
        <v>61.76</v>
      </c>
      <c r="N81" s="201">
        <v>24.65</v>
      </c>
      <c r="O81" s="201">
        <v>70.98</v>
      </c>
      <c r="P81" s="201">
        <v>19.59</v>
      </c>
      <c r="Q81" s="201">
        <v>4.6399999999999997</v>
      </c>
      <c r="R81" s="201">
        <v>18.03</v>
      </c>
      <c r="S81" s="201">
        <v>11.23</v>
      </c>
      <c r="T81" s="201">
        <v>0</v>
      </c>
      <c r="U81" s="201">
        <v>60.15</v>
      </c>
      <c r="V81" s="201">
        <v>8.81</v>
      </c>
      <c r="W81" s="201">
        <v>14.8</v>
      </c>
      <c r="X81" s="201">
        <v>62.75</v>
      </c>
      <c r="Y81" s="201">
        <v>0</v>
      </c>
      <c r="Z81" s="201">
        <v>59.2</v>
      </c>
      <c r="AA81" s="201">
        <v>38.369999999999997</v>
      </c>
      <c r="AB81" s="201">
        <v>0</v>
      </c>
      <c r="AC81" s="201">
        <v>11.12</v>
      </c>
      <c r="AD81" s="201">
        <v>0</v>
      </c>
      <c r="AE81" s="201">
        <v>0</v>
      </c>
      <c r="AF81" s="201">
        <v>0</v>
      </c>
      <c r="AG81" s="201">
        <v>33.950000000000003</v>
      </c>
      <c r="AH81" s="201">
        <v>0</v>
      </c>
      <c r="AI81" s="201">
        <v>42.44</v>
      </c>
      <c r="AJ81" s="201">
        <v>0</v>
      </c>
      <c r="AK81" s="201">
        <v>99.62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3.96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5.52</v>
      </c>
      <c r="J82" s="201">
        <v>0.17</v>
      </c>
      <c r="K82" s="201">
        <v>496.2</v>
      </c>
      <c r="L82" s="201">
        <v>10.69</v>
      </c>
      <c r="M82" s="201">
        <v>61.76</v>
      </c>
      <c r="N82" s="201">
        <v>24.65</v>
      </c>
      <c r="O82" s="201">
        <v>70.98</v>
      </c>
      <c r="P82" s="201">
        <v>19.59</v>
      </c>
      <c r="Q82" s="201">
        <v>4.6399999999999997</v>
      </c>
      <c r="R82" s="201">
        <v>18.03</v>
      </c>
      <c r="S82" s="201">
        <v>11.23</v>
      </c>
      <c r="T82" s="201">
        <v>0</v>
      </c>
      <c r="U82" s="201">
        <v>60.15</v>
      </c>
      <c r="V82" s="201">
        <v>8.81</v>
      </c>
      <c r="W82" s="201">
        <v>14.8</v>
      </c>
      <c r="X82" s="201">
        <v>62.75</v>
      </c>
      <c r="Y82" s="201">
        <v>0</v>
      </c>
      <c r="Z82" s="201">
        <v>59.2</v>
      </c>
      <c r="AA82" s="201">
        <v>38.369999999999997</v>
      </c>
      <c r="AB82" s="201">
        <v>0</v>
      </c>
      <c r="AC82" s="201">
        <v>7.89</v>
      </c>
      <c r="AD82" s="201">
        <v>0</v>
      </c>
      <c r="AE82" s="201">
        <v>0</v>
      </c>
      <c r="AF82" s="201">
        <v>0</v>
      </c>
      <c r="AG82" s="201">
        <v>33.950000000000003</v>
      </c>
      <c r="AH82" s="201">
        <v>0</v>
      </c>
      <c r="AI82" s="201">
        <v>40.81</v>
      </c>
      <c r="AJ82" s="201">
        <v>0</v>
      </c>
      <c r="AK82" s="201">
        <v>99.62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3.96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5.52</v>
      </c>
      <c r="J83" s="201">
        <v>0.17</v>
      </c>
      <c r="K83" s="201">
        <v>496.2</v>
      </c>
      <c r="L83" s="201">
        <v>10.69</v>
      </c>
      <c r="M83" s="201">
        <v>61.76</v>
      </c>
      <c r="N83" s="201">
        <v>24.65</v>
      </c>
      <c r="O83" s="201">
        <v>70.98</v>
      </c>
      <c r="P83" s="201">
        <v>19.59</v>
      </c>
      <c r="Q83" s="201">
        <v>4.6399999999999997</v>
      </c>
      <c r="R83" s="201">
        <v>18.03</v>
      </c>
      <c r="S83" s="201">
        <v>11.23</v>
      </c>
      <c r="T83" s="201">
        <v>0</v>
      </c>
      <c r="U83" s="201">
        <v>60.15</v>
      </c>
      <c r="V83" s="201">
        <v>8.81</v>
      </c>
      <c r="W83" s="201">
        <v>14.8</v>
      </c>
      <c r="X83" s="201">
        <v>62.75</v>
      </c>
      <c r="Y83" s="201">
        <v>0</v>
      </c>
      <c r="Z83" s="201">
        <v>59.2</v>
      </c>
      <c r="AA83" s="201">
        <v>38.369999999999997</v>
      </c>
      <c r="AB83" s="201">
        <v>0</v>
      </c>
      <c r="AC83" s="201">
        <v>11.12</v>
      </c>
      <c r="AD83" s="201">
        <v>0</v>
      </c>
      <c r="AE83" s="201">
        <v>0</v>
      </c>
      <c r="AF83" s="201">
        <v>0</v>
      </c>
      <c r="AG83" s="201">
        <v>33.950000000000003</v>
      </c>
      <c r="AH83" s="201">
        <v>0</v>
      </c>
      <c r="AI83" s="201">
        <v>42.44</v>
      </c>
      <c r="AJ83" s="201">
        <v>0</v>
      </c>
      <c r="AK83" s="201">
        <v>99.62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4.84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5.52</v>
      </c>
      <c r="J84" s="201">
        <v>0.17</v>
      </c>
      <c r="K84" s="201">
        <v>496.2</v>
      </c>
      <c r="L84" s="201">
        <v>10.69</v>
      </c>
      <c r="M84" s="201">
        <v>61.76</v>
      </c>
      <c r="N84" s="201">
        <v>24.65</v>
      </c>
      <c r="O84" s="201">
        <v>70.98</v>
      </c>
      <c r="P84" s="201">
        <v>19.59</v>
      </c>
      <c r="Q84" s="201">
        <v>4.6399999999999997</v>
      </c>
      <c r="R84" s="201">
        <v>18.03</v>
      </c>
      <c r="S84" s="201">
        <v>11.23</v>
      </c>
      <c r="T84" s="201">
        <v>0</v>
      </c>
      <c r="U84" s="201">
        <v>60.15</v>
      </c>
      <c r="V84" s="201">
        <v>8.81</v>
      </c>
      <c r="W84" s="201">
        <v>14.8</v>
      </c>
      <c r="X84" s="201">
        <v>62.75</v>
      </c>
      <c r="Y84" s="201">
        <v>0</v>
      </c>
      <c r="Z84" s="201">
        <v>59.2</v>
      </c>
      <c r="AA84" s="201">
        <v>38.369999999999997</v>
      </c>
      <c r="AB84" s="201">
        <v>0</v>
      </c>
      <c r="AC84" s="201">
        <v>11.12</v>
      </c>
      <c r="AD84" s="201">
        <v>0</v>
      </c>
      <c r="AE84" s="201">
        <v>0</v>
      </c>
      <c r="AF84" s="201">
        <v>0</v>
      </c>
      <c r="AG84" s="201">
        <v>33.950000000000003</v>
      </c>
      <c r="AH84" s="201">
        <v>0</v>
      </c>
      <c r="AI84" s="201">
        <v>42.44</v>
      </c>
      <c r="AJ84" s="201">
        <v>0</v>
      </c>
      <c r="AK84" s="201">
        <v>99.62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4.84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12.86</v>
      </c>
      <c r="J85" s="201">
        <v>0.17</v>
      </c>
      <c r="K85" s="201">
        <v>496.2</v>
      </c>
      <c r="L85" s="201">
        <v>10.69</v>
      </c>
      <c r="M85" s="201">
        <v>61.76</v>
      </c>
      <c r="N85" s="201">
        <v>24.65</v>
      </c>
      <c r="O85" s="201">
        <v>70.98</v>
      </c>
      <c r="P85" s="201">
        <v>19.59</v>
      </c>
      <c r="Q85" s="201">
        <v>4.6399999999999997</v>
      </c>
      <c r="R85" s="201">
        <v>18.03</v>
      </c>
      <c r="S85" s="201">
        <v>11.23</v>
      </c>
      <c r="T85" s="201">
        <v>0</v>
      </c>
      <c r="U85" s="201">
        <v>60.15</v>
      </c>
      <c r="V85" s="201">
        <v>8.81</v>
      </c>
      <c r="W85" s="201">
        <v>14.8</v>
      </c>
      <c r="X85" s="201">
        <v>62.75</v>
      </c>
      <c r="Y85" s="201">
        <v>0</v>
      </c>
      <c r="Z85" s="201">
        <v>59.2</v>
      </c>
      <c r="AA85" s="201">
        <v>38.369999999999997</v>
      </c>
      <c r="AB85" s="201">
        <v>0</v>
      </c>
      <c r="AC85" s="201">
        <v>7.89</v>
      </c>
      <c r="AD85" s="201">
        <v>0</v>
      </c>
      <c r="AE85" s="201">
        <v>0</v>
      </c>
      <c r="AF85" s="201">
        <v>0</v>
      </c>
      <c r="AG85" s="201">
        <v>33.950000000000003</v>
      </c>
      <c r="AH85" s="201">
        <v>0</v>
      </c>
      <c r="AI85" s="201">
        <v>40.81</v>
      </c>
      <c r="AJ85" s="201">
        <v>0</v>
      </c>
      <c r="AK85" s="201">
        <v>97.68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4.84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12.86</v>
      </c>
      <c r="J86" s="201">
        <v>0.17</v>
      </c>
      <c r="K86" s="201">
        <v>496.2</v>
      </c>
      <c r="L86" s="201">
        <v>10.69</v>
      </c>
      <c r="M86" s="201">
        <v>61.76</v>
      </c>
      <c r="N86" s="201">
        <v>24.65</v>
      </c>
      <c r="O86" s="201">
        <v>70.98</v>
      </c>
      <c r="P86" s="201">
        <v>19.59</v>
      </c>
      <c r="Q86" s="201">
        <v>4.6399999999999997</v>
      </c>
      <c r="R86" s="201">
        <v>18.03</v>
      </c>
      <c r="S86" s="201">
        <v>11.23</v>
      </c>
      <c r="T86" s="201">
        <v>0</v>
      </c>
      <c r="U86" s="201">
        <v>60.15</v>
      </c>
      <c r="V86" s="201">
        <v>8.81</v>
      </c>
      <c r="W86" s="201">
        <v>14.8</v>
      </c>
      <c r="X86" s="201">
        <v>62.75</v>
      </c>
      <c r="Y86" s="201">
        <v>0</v>
      </c>
      <c r="Z86" s="201">
        <v>59.2</v>
      </c>
      <c r="AA86" s="201">
        <v>38.369999999999997</v>
      </c>
      <c r="AB86" s="201">
        <v>0</v>
      </c>
      <c r="AC86" s="201">
        <v>7.89</v>
      </c>
      <c r="AD86" s="201">
        <v>0</v>
      </c>
      <c r="AE86" s="201">
        <v>0</v>
      </c>
      <c r="AF86" s="201">
        <v>0</v>
      </c>
      <c r="AG86" s="201">
        <v>33.950000000000003</v>
      </c>
      <c r="AH86" s="201">
        <v>0</v>
      </c>
      <c r="AI86" s="201">
        <v>40.81</v>
      </c>
      <c r="AJ86" s="201">
        <v>0</v>
      </c>
      <c r="AK86" s="201">
        <v>99.62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4.84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12.86</v>
      </c>
      <c r="J87" s="201">
        <v>0.17</v>
      </c>
      <c r="K87" s="201">
        <v>496.2</v>
      </c>
      <c r="L87" s="201">
        <v>10.69</v>
      </c>
      <c r="M87" s="201">
        <v>61.76</v>
      </c>
      <c r="N87" s="201">
        <v>24.65</v>
      </c>
      <c r="O87" s="201">
        <v>70.98</v>
      </c>
      <c r="P87" s="201">
        <v>19.59</v>
      </c>
      <c r="Q87" s="201">
        <v>4.6399999999999997</v>
      </c>
      <c r="R87" s="201">
        <v>18.03</v>
      </c>
      <c r="S87" s="201">
        <v>11.23</v>
      </c>
      <c r="T87" s="201">
        <v>0</v>
      </c>
      <c r="U87" s="201">
        <v>60.15</v>
      </c>
      <c r="V87" s="201">
        <v>8.81</v>
      </c>
      <c r="W87" s="201">
        <v>14.8</v>
      </c>
      <c r="X87" s="201">
        <v>62.75</v>
      </c>
      <c r="Y87" s="201">
        <v>0</v>
      </c>
      <c r="Z87" s="201">
        <v>59.2</v>
      </c>
      <c r="AA87" s="201">
        <v>38.369999999999997</v>
      </c>
      <c r="AB87" s="201">
        <v>0</v>
      </c>
      <c r="AC87" s="201">
        <v>7.89</v>
      </c>
      <c r="AD87" s="201">
        <v>0</v>
      </c>
      <c r="AE87" s="201">
        <v>0</v>
      </c>
      <c r="AF87" s="201">
        <v>0</v>
      </c>
      <c r="AG87" s="201">
        <v>33.950000000000003</v>
      </c>
      <c r="AH87" s="201">
        <v>0</v>
      </c>
      <c r="AI87" s="201">
        <v>40.81</v>
      </c>
      <c r="AJ87" s="201">
        <v>0</v>
      </c>
      <c r="AK87" s="201">
        <v>99.3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4.84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12.86</v>
      </c>
      <c r="J88" s="201">
        <v>0.17</v>
      </c>
      <c r="K88" s="201">
        <v>496.2</v>
      </c>
      <c r="L88" s="201">
        <v>10.69</v>
      </c>
      <c r="M88" s="201">
        <v>61.76</v>
      </c>
      <c r="N88" s="201">
        <v>24.65</v>
      </c>
      <c r="O88" s="201">
        <v>70.98</v>
      </c>
      <c r="P88" s="201">
        <v>19.59</v>
      </c>
      <c r="Q88" s="201">
        <v>4.6399999999999997</v>
      </c>
      <c r="R88" s="201">
        <v>18.03</v>
      </c>
      <c r="S88" s="201">
        <v>11.23</v>
      </c>
      <c r="T88" s="201">
        <v>0</v>
      </c>
      <c r="U88" s="201">
        <v>60.15</v>
      </c>
      <c r="V88" s="201">
        <v>8.81</v>
      </c>
      <c r="W88" s="201">
        <v>14.8</v>
      </c>
      <c r="X88" s="201">
        <v>62.75</v>
      </c>
      <c r="Y88" s="201">
        <v>0</v>
      </c>
      <c r="Z88" s="201">
        <v>59.2</v>
      </c>
      <c r="AA88" s="201">
        <v>38.369999999999997</v>
      </c>
      <c r="AB88" s="201">
        <v>0</v>
      </c>
      <c r="AC88" s="201">
        <v>7.89</v>
      </c>
      <c r="AD88" s="201">
        <v>0</v>
      </c>
      <c r="AE88" s="201">
        <v>0</v>
      </c>
      <c r="AF88" s="201">
        <v>0</v>
      </c>
      <c r="AG88" s="201">
        <v>33.950000000000003</v>
      </c>
      <c r="AH88" s="201">
        <v>0</v>
      </c>
      <c r="AI88" s="201">
        <v>42.44</v>
      </c>
      <c r="AJ88" s="201">
        <v>0</v>
      </c>
      <c r="AK88" s="201">
        <v>98.97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4.84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12.86</v>
      </c>
      <c r="J89" s="201">
        <v>0.17</v>
      </c>
      <c r="K89" s="201">
        <v>496.2</v>
      </c>
      <c r="L89" s="201">
        <v>10.69</v>
      </c>
      <c r="M89" s="201">
        <v>61.76</v>
      </c>
      <c r="N89" s="201">
        <v>24.65</v>
      </c>
      <c r="O89" s="201">
        <v>70.98</v>
      </c>
      <c r="P89" s="201">
        <v>19.59</v>
      </c>
      <c r="Q89" s="201">
        <v>4.6399999999999997</v>
      </c>
      <c r="R89" s="201">
        <v>18.03</v>
      </c>
      <c r="S89" s="201">
        <v>11.23</v>
      </c>
      <c r="T89" s="201">
        <v>0</v>
      </c>
      <c r="U89" s="201">
        <v>60.15</v>
      </c>
      <c r="V89" s="201">
        <v>8.81</v>
      </c>
      <c r="W89" s="201">
        <v>14.8</v>
      </c>
      <c r="X89" s="201">
        <v>62.75</v>
      </c>
      <c r="Y89" s="201">
        <v>0</v>
      </c>
      <c r="Z89" s="201">
        <v>59.2</v>
      </c>
      <c r="AA89" s="201">
        <v>38.369999999999997</v>
      </c>
      <c r="AB89" s="201">
        <v>0</v>
      </c>
      <c r="AC89" s="201">
        <v>7.89</v>
      </c>
      <c r="AD89" s="201">
        <v>0</v>
      </c>
      <c r="AE89" s="201">
        <v>0</v>
      </c>
      <c r="AF89" s="201">
        <v>0</v>
      </c>
      <c r="AG89" s="201">
        <v>33.950000000000003</v>
      </c>
      <c r="AH89" s="201">
        <v>0</v>
      </c>
      <c r="AI89" s="201">
        <v>40.81</v>
      </c>
      <c r="AJ89" s="201">
        <v>0</v>
      </c>
      <c r="AK89" s="201">
        <v>98.97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4.84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12.86</v>
      </c>
      <c r="J90" s="201">
        <v>0.17</v>
      </c>
      <c r="K90" s="201">
        <v>496.2</v>
      </c>
      <c r="L90" s="201">
        <v>10.69</v>
      </c>
      <c r="M90" s="201">
        <v>61.76</v>
      </c>
      <c r="N90" s="201">
        <v>24.65</v>
      </c>
      <c r="O90" s="201">
        <v>70.98</v>
      </c>
      <c r="P90" s="201">
        <v>19.59</v>
      </c>
      <c r="Q90" s="201">
        <v>4.6399999999999997</v>
      </c>
      <c r="R90" s="201">
        <v>18.03</v>
      </c>
      <c r="S90" s="201">
        <v>11.23</v>
      </c>
      <c r="T90" s="201">
        <v>0</v>
      </c>
      <c r="U90" s="201">
        <v>60.15</v>
      </c>
      <c r="V90" s="201">
        <v>8.81</v>
      </c>
      <c r="W90" s="201">
        <v>14.8</v>
      </c>
      <c r="X90" s="201">
        <v>62.75</v>
      </c>
      <c r="Y90" s="201">
        <v>0</v>
      </c>
      <c r="Z90" s="201">
        <v>59.2</v>
      </c>
      <c r="AA90" s="201">
        <v>38.369999999999997</v>
      </c>
      <c r="AB90" s="201">
        <v>0</v>
      </c>
      <c r="AC90" s="201">
        <v>7.89</v>
      </c>
      <c r="AD90" s="201">
        <v>0</v>
      </c>
      <c r="AE90" s="201">
        <v>0</v>
      </c>
      <c r="AF90" s="201">
        <v>0</v>
      </c>
      <c r="AG90" s="201">
        <v>33.950000000000003</v>
      </c>
      <c r="AH90" s="201">
        <v>0</v>
      </c>
      <c r="AI90" s="201">
        <v>40.81</v>
      </c>
      <c r="AJ90" s="201">
        <v>0</v>
      </c>
      <c r="AK90" s="201">
        <v>98.64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4.84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13.78</v>
      </c>
      <c r="J91" s="201">
        <v>0.81</v>
      </c>
      <c r="K91" s="201">
        <v>496.2</v>
      </c>
      <c r="L91" s="201">
        <v>10.69</v>
      </c>
      <c r="M91" s="201">
        <v>61.76</v>
      </c>
      <c r="N91" s="201">
        <v>24.65</v>
      </c>
      <c r="O91" s="201">
        <v>70.98</v>
      </c>
      <c r="P91" s="201">
        <v>19.59</v>
      </c>
      <c r="Q91" s="201">
        <v>4.6399999999999997</v>
      </c>
      <c r="R91" s="201">
        <v>18.03</v>
      </c>
      <c r="S91" s="201">
        <v>11.23</v>
      </c>
      <c r="T91" s="201">
        <v>0</v>
      </c>
      <c r="U91" s="201">
        <v>60.15</v>
      </c>
      <c r="V91" s="201">
        <v>8.81</v>
      </c>
      <c r="W91" s="201">
        <v>14.8</v>
      </c>
      <c r="X91" s="201">
        <v>62.75</v>
      </c>
      <c r="Y91" s="201">
        <v>0</v>
      </c>
      <c r="Z91" s="201">
        <v>59.2</v>
      </c>
      <c r="AA91" s="201">
        <v>38.369999999999997</v>
      </c>
      <c r="AB91" s="201">
        <v>0</v>
      </c>
      <c r="AC91" s="201">
        <v>11.12</v>
      </c>
      <c r="AD91" s="201">
        <v>0</v>
      </c>
      <c r="AE91" s="201">
        <v>0</v>
      </c>
      <c r="AF91" s="201">
        <v>0</v>
      </c>
      <c r="AG91" s="201">
        <v>33.950000000000003</v>
      </c>
      <c r="AH91" s="201">
        <v>0</v>
      </c>
      <c r="AI91" s="201">
        <v>42.13</v>
      </c>
      <c r="AJ91" s="201">
        <v>0</v>
      </c>
      <c r="AK91" s="201">
        <v>97.04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4.84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13.78</v>
      </c>
      <c r="J92" s="201">
        <v>0.81</v>
      </c>
      <c r="K92" s="201">
        <v>496.2</v>
      </c>
      <c r="L92" s="201">
        <v>10.69</v>
      </c>
      <c r="M92" s="201">
        <v>61.76</v>
      </c>
      <c r="N92" s="201">
        <v>24.65</v>
      </c>
      <c r="O92" s="201">
        <v>70.98</v>
      </c>
      <c r="P92" s="201">
        <v>19.59</v>
      </c>
      <c r="Q92" s="201">
        <v>4.6399999999999997</v>
      </c>
      <c r="R92" s="201">
        <v>18.03</v>
      </c>
      <c r="S92" s="201">
        <v>11.23</v>
      </c>
      <c r="T92" s="201">
        <v>0</v>
      </c>
      <c r="U92" s="201">
        <v>60.15</v>
      </c>
      <c r="V92" s="201">
        <v>8.81</v>
      </c>
      <c r="W92" s="201">
        <v>14.8</v>
      </c>
      <c r="X92" s="201">
        <v>62.75</v>
      </c>
      <c r="Y92" s="201">
        <v>0</v>
      </c>
      <c r="Z92" s="201">
        <v>59.2</v>
      </c>
      <c r="AA92" s="201">
        <v>38.369999999999997</v>
      </c>
      <c r="AB92" s="201">
        <v>0</v>
      </c>
      <c r="AC92" s="201">
        <v>11.12</v>
      </c>
      <c r="AD92" s="201">
        <v>0</v>
      </c>
      <c r="AE92" s="201">
        <v>0</v>
      </c>
      <c r="AF92" s="201">
        <v>0</v>
      </c>
      <c r="AG92" s="201">
        <v>33.950000000000003</v>
      </c>
      <c r="AH92" s="201">
        <v>0</v>
      </c>
      <c r="AI92" s="201">
        <v>42.13</v>
      </c>
      <c r="AJ92" s="201">
        <v>0</v>
      </c>
      <c r="AK92" s="201">
        <v>99.62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4.84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13.78</v>
      </c>
      <c r="J93" s="201">
        <v>0.81</v>
      </c>
      <c r="K93" s="201">
        <v>496.2</v>
      </c>
      <c r="L93" s="201">
        <v>10.69</v>
      </c>
      <c r="M93" s="201">
        <v>61.76</v>
      </c>
      <c r="N93" s="201">
        <v>24.65</v>
      </c>
      <c r="O93" s="201">
        <v>70.98</v>
      </c>
      <c r="P93" s="201">
        <v>19.59</v>
      </c>
      <c r="Q93" s="201">
        <v>4.6399999999999997</v>
      </c>
      <c r="R93" s="201">
        <v>18.03</v>
      </c>
      <c r="S93" s="201">
        <v>11.23</v>
      </c>
      <c r="T93" s="201">
        <v>0</v>
      </c>
      <c r="U93" s="201">
        <v>60.15</v>
      </c>
      <c r="V93" s="201">
        <v>8.81</v>
      </c>
      <c r="W93" s="201">
        <v>14.8</v>
      </c>
      <c r="X93" s="201">
        <v>62.75</v>
      </c>
      <c r="Y93" s="201">
        <v>0</v>
      </c>
      <c r="Z93" s="201">
        <v>59.2</v>
      </c>
      <c r="AA93" s="201">
        <v>38.369999999999997</v>
      </c>
      <c r="AB93" s="201">
        <v>0</v>
      </c>
      <c r="AC93" s="201">
        <v>9.0299999999999994</v>
      </c>
      <c r="AD93" s="201">
        <v>0</v>
      </c>
      <c r="AE93" s="201">
        <v>0</v>
      </c>
      <c r="AF93" s="201">
        <v>0</v>
      </c>
      <c r="AG93" s="201">
        <v>33.950000000000003</v>
      </c>
      <c r="AH93" s="201">
        <v>0</v>
      </c>
      <c r="AI93" s="201">
        <v>40.81</v>
      </c>
      <c r="AJ93" s="201">
        <v>0</v>
      </c>
      <c r="AK93" s="201">
        <v>98.97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4.84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13.78</v>
      </c>
      <c r="J94" s="201">
        <v>0.81</v>
      </c>
      <c r="K94" s="201">
        <v>496.2</v>
      </c>
      <c r="L94" s="201">
        <v>10.69</v>
      </c>
      <c r="M94" s="201">
        <v>61.76</v>
      </c>
      <c r="N94" s="201">
        <v>24.65</v>
      </c>
      <c r="O94" s="201">
        <v>70.98</v>
      </c>
      <c r="P94" s="201">
        <v>19.59</v>
      </c>
      <c r="Q94" s="201">
        <v>4.6399999999999997</v>
      </c>
      <c r="R94" s="201">
        <v>18.03</v>
      </c>
      <c r="S94" s="201">
        <v>11.23</v>
      </c>
      <c r="T94" s="201">
        <v>0</v>
      </c>
      <c r="U94" s="201">
        <v>60.15</v>
      </c>
      <c r="V94" s="201">
        <v>8.81</v>
      </c>
      <c r="W94" s="201">
        <v>14.8</v>
      </c>
      <c r="X94" s="201">
        <v>62.75</v>
      </c>
      <c r="Y94" s="201">
        <v>0</v>
      </c>
      <c r="Z94" s="201">
        <v>59.2</v>
      </c>
      <c r="AA94" s="201">
        <v>38.369999999999997</v>
      </c>
      <c r="AB94" s="201">
        <v>0</v>
      </c>
      <c r="AC94" s="201">
        <v>9.0299999999999994</v>
      </c>
      <c r="AD94" s="201">
        <v>0</v>
      </c>
      <c r="AE94" s="201">
        <v>0</v>
      </c>
      <c r="AF94" s="201">
        <v>0</v>
      </c>
      <c r="AG94" s="201">
        <v>33.950000000000003</v>
      </c>
      <c r="AH94" s="201">
        <v>0</v>
      </c>
      <c r="AI94" s="201">
        <v>40.81</v>
      </c>
      <c r="AJ94" s="201">
        <v>0</v>
      </c>
      <c r="AK94" s="201">
        <v>99.3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4.84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13.32</v>
      </c>
      <c r="J95" s="201">
        <v>0.81</v>
      </c>
      <c r="K95" s="201">
        <v>496.2</v>
      </c>
      <c r="L95" s="201">
        <v>10.69</v>
      </c>
      <c r="M95" s="201">
        <v>61.76</v>
      </c>
      <c r="N95" s="201">
        <v>24.65</v>
      </c>
      <c r="O95" s="201">
        <v>70.98</v>
      </c>
      <c r="P95" s="201">
        <v>19.59</v>
      </c>
      <c r="Q95" s="201">
        <v>4.6399999999999997</v>
      </c>
      <c r="R95" s="201">
        <v>18.03</v>
      </c>
      <c r="S95" s="201">
        <v>11.23</v>
      </c>
      <c r="T95" s="201">
        <v>0</v>
      </c>
      <c r="U95" s="201">
        <v>60.15</v>
      </c>
      <c r="V95" s="201">
        <v>8.81</v>
      </c>
      <c r="W95" s="201">
        <v>14.8</v>
      </c>
      <c r="X95" s="201">
        <v>62.75</v>
      </c>
      <c r="Y95" s="201">
        <v>0</v>
      </c>
      <c r="Z95" s="201">
        <v>59.2</v>
      </c>
      <c r="AA95" s="201">
        <v>38.369999999999997</v>
      </c>
      <c r="AB95" s="201">
        <v>0</v>
      </c>
      <c r="AC95" s="201">
        <v>9.0299999999999994</v>
      </c>
      <c r="AD95" s="201">
        <v>0</v>
      </c>
      <c r="AE95" s="201">
        <v>0</v>
      </c>
      <c r="AF95" s="201">
        <v>0</v>
      </c>
      <c r="AG95" s="201">
        <v>33.950000000000003</v>
      </c>
      <c r="AH95" s="201">
        <v>0</v>
      </c>
      <c r="AI95" s="201">
        <v>40.81</v>
      </c>
      <c r="AJ95" s="201">
        <v>0</v>
      </c>
      <c r="AK95" s="201">
        <v>98.97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4.84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13.32</v>
      </c>
      <c r="J96" s="201">
        <v>0.81</v>
      </c>
      <c r="K96" s="201">
        <v>496.2</v>
      </c>
      <c r="L96" s="201">
        <v>10.69</v>
      </c>
      <c r="M96" s="201">
        <v>61.76</v>
      </c>
      <c r="N96" s="201">
        <v>24.65</v>
      </c>
      <c r="O96" s="201">
        <v>70.98</v>
      </c>
      <c r="P96" s="201">
        <v>20.309999999999999</v>
      </c>
      <c r="Q96" s="201">
        <v>4.6399999999999997</v>
      </c>
      <c r="R96" s="201">
        <v>18.03</v>
      </c>
      <c r="S96" s="201">
        <v>11.23</v>
      </c>
      <c r="T96" s="201">
        <v>0</v>
      </c>
      <c r="U96" s="201">
        <v>60.15</v>
      </c>
      <c r="V96" s="201">
        <v>8.81</v>
      </c>
      <c r="W96" s="201">
        <v>14.8</v>
      </c>
      <c r="X96" s="201">
        <v>62.75</v>
      </c>
      <c r="Y96" s="201">
        <v>0</v>
      </c>
      <c r="Z96" s="201">
        <v>59.2</v>
      </c>
      <c r="AA96" s="201">
        <v>38.369999999999997</v>
      </c>
      <c r="AB96" s="201">
        <v>0</v>
      </c>
      <c r="AC96" s="201">
        <v>11.12</v>
      </c>
      <c r="AD96" s="201">
        <v>0</v>
      </c>
      <c r="AE96" s="201">
        <v>0</v>
      </c>
      <c r="AF96" s="201">
        <v>0</v>
      </c>
      <c r="AG96" s="201">
        <v>33.950000000000003</v>
      </c>
      <c r="AH96" s="201">
        <v>0</v>
      </c>
      <c r="AI96" s="201">
        <v>42.44</v>
      </c>
      <c r="AJ96" s="201">
        <v>0</v>
      </c>
      <c r="AK96" s="201">
        <v>98.97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4.84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13.32</v>
      </c>
      <c r="J97" s="201">
        <v>0.81</v>
      </c>
      <c r="K97" s="201">
        <v>496.2</v>
      </c>
      <c r="L97" s="201">
        <v>10.69</v>
      </c>
      <c r="M97" s="201">
        <v>61.76</v>
      </c>
      <c r="N97" s="201">
        <v>24.65</v>
      </c>
      <c r="O97" s="201">
        <v>70.98</v>
      </c>
      <c r="P97" s="201">
        <v>20.96</v>
      </c>
      <c r="Q97" s="201">
        <v>4.6399999999999997</v>
      </c>
      <c r="R97" s="201">
        <v>18.03</v>
      </c>
      <c r="S97" s="201">
        <v>11.23</v>
      </c>
      <c r="T97" s="201">
        <v>0</v>
      </c>
      <c r="U97" s="201">
        <v>60.15</v>
      </c>
      <c r="V97" s="201">
        <v>8.81</v>
      </c>
      <c r="W97" s="201">
        <v>14.8</v>
      </c>
      <c r="X97" s="201">
        <v>62.75</v>
      </c>
      <c r="Y97" s="201">
        <v>0</v>
      </c>
      <c r="Z97" s="201">
        <v>59.2</v>
      </c>
      <c r="AA97" s="201">
        <v>38.369999999999997</v>
      </c>
      <c r="AB97" s="201">
        <v>0</v>
      </c>
      <c r="AC97" s="201">
        <v>11.12</v>
      </c>
      <c r="AD97" s="201">
        <v>0</v>
      </c>
      <c r="AE97" s="201">
        <v>0</v>
      </c>
      <c r="AF97" s="201">
        <v>0</v>
      </c>
      <c r="AG97" s="201">
        <v>33.950000000000003</v>
      </c>
      <c r="AH97" s="201">
        <v>0</v>
      </c>
      <c r="AI97" s="201">
        <v>42.44</v>
      </c>
      <c r="AJ97" s="201">
        <v>0</v>
      </c>
      <c r="AK97" s="201">
        <v>96.73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8.36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13.32</v>
      </c>
      <c r="J98" s="201">
        <v>0.81</v>
      </c>
      <c r="K98" s="201">
        <v>496.2</v>
      </c>
      <c r="L98" s="201">
        <v>10.69</v>
      </c>
      <c r="M98" s="201">
        <v>61.76</v>
      </c>
      <c r="N98" s="201">
        <v>24.65</v>
      </c>
      <c r="O98" s="201">
        <v>70.98</v>
      </c>
      <c r="P98" s="201">
        <v>21.38</v>
      </c>
      <c r="Q98" s="201">
        <v>4.6399999999999997</v>
      </c>
      <c r="R98" s="201">
        <v>18.03</v>
      </c>
      <c r="S98" s="201">
        <v>11.23</v>
      </c>
      <c r="T98" s="201">
        <v>0</v>
      </c>
      <c r="U98" s="201">
        <v>60.15</v>
      </c>
      <c r="V98" s="201">
        <v>8.81</v>
      </c>
      <c r="W98" s="201">
        <v>14.8</v>
      </c>
      <c r="X98" s="201">
        <v>62.75</v>
      </c>
      <c r="Y98" s="201">
        <v>0</v>
      </c>
      <c r="Z98" s="201">
        <v>59.2</v>
      </c>
      <c r="AA98" s="201">
        <v>38.369999999999997</v>
      </c>
      <c r="AB98" s="201">
        <v>0</v>
      </c>
      <c r="AC98" s="201">
        <v>11.12</v>
      </c>
      <c r="AD98" s="201">
        <v>0</v>
      </c>
      <c r="AE98" s="201">
        <v>0</v>
      </c>
      <c r="AF98" s="201">
        <v>0</v>
      </c>
      <c r="AG98" s="201">
        <v>33.950000000000003</v>
      </c>
      <c r="AH98" s="201">
        <v>0</v>
      </c>
      <c r="AI98" s="201">
        <v>42.44</v>
      </c>
      <c r="AJ98" s="201">
        <v>0</v>
      </c>
      <c r="AK98" s="201">
        <v>99.62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8.36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0.14728750000000007</v>
      </c>
      <c r="J99">
        <f t="shared" si="0"/>
        <v>5.374999999999997E-3</v>
      </c>
      <c r="K99">
        <f t="shared" si="0"/>
        <v>11.250644999999988</v>
      </c>
      <c r="L99">
        <f t="shared" si="0"/>
        <v>0.24587000000000059</v>
      </c>
      <c r="M99">
        <f t="shared" si="0"/>
        <v>1.4822400000000033</v>
      </c>
      <c r="N99">
        <f t="shared" si="0"/>
        <v>0.59214000000000111</v>
      </c>
      <c r="O99">
        <f t="shared" si="0"/>
        <v>1.7035199999999959</v>
      </c>
      <c r="P99">
        <f t="shared" si="0"/>
        <v>0.47058999999999918</v>
      </c>
      <c r="Q99">
        <f t="shared" si="0"/>
        <v>0.10671999999999979</v>
      </c>
      <c r="R99">
        <f t="shared" si="0"/>
        <v>0.4146899999999995</v>
      </c>
      <c r="S99">
        <f t="shared" si="0"/>
        <v>0.25829000000000024</v>
      </c>
      <c r="T99">
        <f t="shared" si="0"/>
        <v>0</v>
      </c>
      <c r="U99">
        <f t="shared" si="0"/>
        <v>1.4435999999999984</v>
      </c>
      <c r="V99">
        <f t="shared" si="0"/>
        <v>0.19461749999999958</v>
      </c>
      <c r="W99">
        <f t="shared" si="0"/>
        <v>0.35428499999999952</v>
      </c>
      <c r="X99">
        <f t="shared" si="0"/>
        <v>1.506</v>
      </c>
      <c r="Y99">
        <f t="shared" si="0"/>
        <v>0</v>
      </c>
      <c r="Z99">
        <f t="shared" si="0"/>
        <v>1.4207999999999974</v>
      </c>
      <c r="AA99">
        <f t="shared" si="0"/>
        <v>0.92087999999999814</v>
      </c>
      <c r="AB99">
        <f t="shared" si="0"/>
        <v>0</v>
      </c>
      <c r="AC99">
        <f t="shared" si="0"/>
        <v>0.24551999999999982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8.4849999999999995E-3</v>
      </c>
      <c r="AI99">
        <f t="shared" si="0"/>
        <v>0.67180499999999999</v>
      </c>
      <c r="AJ99">
        <f t="shared" si="0"/>
        <v>0</v>
      </c>
      <c r="AK99">
        <f t="shared" si="0"/>
        <v>2.3320474999999985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0.41377999999999998</v>
      </c>
      <c r="AR99">
        <f t="shared" si="1"/>
        <v>9.2109999999999859E-2</v>
      </c>
      <c r="AS99">
        <f t="shared" si="1"/>
        <v>3.6600000000000001E-2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7.8</v>
      </c>
      <c r="K3" s="201">
        <v>159.83000000000001</v>
      </c>
      <c r="L3" s="201">
        <v>61.62</v>
      </c>
      <c r="M3" s="201">
        <v>0</v>
      </c>
      <c r="N3" s="201">
        <v>14.53</v>
      </c>
      <c r="O3" s="201">
        <v>48.79</v>
      </c>
      <c r="P3" s="201">
        <v>48.96</v>
      </c>
      <c r="Q3" s="201">
        <v>2.68</v>
      </c>
      <c r="R3" s="201">
        <v>10.43</v>
      </c>
      <c r="S3" s="201">
        <v>6.49</v>
      </c>
      <c r="T3" s="201">
        <v>0</v>
      </c>
      <c r="U3" s="201">
        <v>283.20999999999998</v>
      </c>
      <c r="V3" s="201">
        <v>4.62</v>
      </c>
      <c r="W3" s="201">
        <v>8.56</v>
      </c>
      <c r="X3" s="201">
        <v>36.29</v>
      </c>
      <c r="Y3" s="201">
        <v>0</v>
      </c>
      <c r="Z3" s="201">
        <v>34.229999999999997</v>
      </c>
      <c r="AA3" s="201">
        <v>22.19</v>
      </c>
      <c r="AB3" s="201">
        <v>0</v>
      </c>
      <c r="AC3" s="201">
        <v>8.36</v>
      </c>
      <c r="AD3" s="201">
        <v>0</v>
      </c>
      <c r="AE3" s="201">
        <v>0</v>
      </c>
      <c r="AF3" s="201">
        <v>0</v>
      </c>
      <c r="AG3" s="201">
        <v>19.28</v>
      </c>
      <c r="AH3" s="201">
        <v>0</v>
      </c>
      <c r="AI3" s="201">
        <v>19.739999999999998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15</v>
      </c>
      <c r="AT3" s="201">
        <v>1.35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7.8</v>
      </c>
      <c r="K4" s="201">
        <v>159.83000000000001</v>
      </c>
      <c r="L4" s="201">
        <v>61.62</v>
      </c>
      <c r="M4" s="201">
        <v>0</v>
      </c>
      <c r="N4" s="201">
        <v>14.53</v>
      </c>
      <c r="O4" s="201">
        <v>48.79</v>
      </c>
      <c r="P4" s="201">
        <v>48.96</v>
      </c>
      <c r="Q4" s="201">
        <v>2.68</v>
      </c>
      <c r="R4" s="201">
        <v>10.43</v>
      </c>
      <c r="S4" s="201">
        <v>6.49</v>
      </c>
      <c r="T4" s="201">
        <v>0</v>
      </c>
      <c r="U4" s="201">
        <v>283.20999999999998</v>
      </c>
      <c r="V4" s="201">
        <v>4.62</v>
      </c>
      <c r="W4" s="201">
        <v>8.56</v>
      </c>
      <c r="X4" s="201">
        <v>36.29</v>
      </c>
      <c r="Y4" s="201">
        <v>0</v>
      </c>
      <c r="Z4" s="201">
        <v>34.229999999999997</v>
      </c>
      <c r="AA4" s="201">
        <v>22.19</v>
      </c>
      <c r="AB4" s="201">
        <v>0</v>
      </c>
      <c r="AC4" s="201">
        <v>8.36</v>
      </c>
      <c r="AD4" s="201">
        <v>0</v>
      </c>
      <c r="AE4" s="201">
        <v>0</v>
      </c>
      <c r="AF4" s="201">
        <v>0</v>
      </c>
      <c r="AG4" s="201">
        <v>19.28</v>
      </c>
      <c r="AH4" s="201">
        <v>0</v>
      </c>
      <c r="AI4" s="201">
        <v>19.739999999999998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15</v>
      </c>
      <c r="AT4" s="201">
        <v>1.35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7.8</v>
      </c>
      <c r="K5" s="201">
        <v>159.83000000000001</v>
      </c>
      <c r="L5" s="201">
        <v>61.62</v>
      </c>
      <c r="M5" s="201">
        <v>0</v>
      </c>
      <c r="N5" s="201">
        <v>14.53</v>
      </c>
      <c r="O5" s="201">
        <v>48.79</v>
      </c>
      <c r="P5" s="201">
        <v>48.96</v>
      </c>
      <c r="Q5" s="201">
        <v>2.68</v>
      </c>
      <c r="R5" s="201">
        <v>10.43</v>
      </c>
      <c r="S5" s="201">
        <v>6.49</v>
      </c>
      <c r="T5" s="201">
        <v>0</v>
      </c>
      <c r="U5" s="201">
        <v>283.20999999999998</v>
      </c>
      <c r="V5" s="201">
        <v>4.6100000000000003</v>
      </c>
      <c r="W5" s="201">
        <v>8.56</v>
      </c>
      <c r="X5" s="201">
        <v>36.29</v>
      </c>
      <c r="Y5" s="201">
        <v>0</v>
      </c>
      <c r="Z5" s="201">
        <v>34.229999999999997</v>
      </c>
      <c r="AA5" s="201">
        <v>22.19</v>
      </c>
      <c r="AB5" s="201">
        <v>0</v>
      </c>
      <c r="AC5" s="201">
        <v>8.36</v>
      </c>
      <c r="AD5" s="201">
        <v>0</v>
      </c>
      <c r="AE5" s="201">
        <v>0</v>
      </c>
      <c r="AF5" s="201">
        <v>0</v>
      </c>
      <c r="AG5" s="201">
        <v>19.28</v>
      </c>
      <c r="AH5" s="201">
        <v>0</v>
      </c>
      <c r="AI5" s="201">
        <v>19.739999999999998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15</v>
      </c>
      <c r="AT5" s="201">
        <v>1.35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7.8</v>
      </c>
      <c r="K6" s="201">
        <v>159.83000000000001</v>
      </c>
      <c r="L6" s="201">
        <v>61.62</v>
      </c>
      <c r="M6" s="201">
        <v>0</v>
      </c>
      <c r="N6" s="201">
        <v>14.53</v>
      </c>
      <c r="O6" s="201">
        <v>48.79</v>
      </c>
      <c r="P6" s="201">
        <v>48.96</v>
      </c>
      <c r="Q6" s="201">
        <v>2.68</v>
      </c>
      <c r="R6" s="201">
        <v>10.43</v>
      </c>
      <c r="S6" s="201">
        <v>6.49</v>
      </c>
      <c r="T6" s="201">
        <v>0</v>
      </c>
      <c r="U6" s="201">
        <v>283.20999999999998</v>
      </c>
      <c r="V6" s="201">
        <v>4.6100000000000003</v>
      </c>
      <c r="W6" s="201">
        <v>8.56</v>
      </c>
      <c r="X6" s="201">
        <v>36.29</v>
      </c>
      <c r="Y6" s="201">
        <v>0</v>
      </c>
      <c r="Z6" s="201">
        <v>34.229999999999997</v>
      </c>
      <c r="AA6" s="201">
        <v>22.19</v>
      </c>
      <c r="AB6" s="201">
        <v>0</v>
      </c>
      <c r="AC6" s="201">
        <v>8.36</v>
      </c>
      <c r="AD6" s="201">
        <v>0</v>
      </c>
      <c r="AE6" s="201">
        <v>0</v>
      </c>
      <c r="AF6" s="201">
        <v>0</v>
      </c>
      <c r="AG6" s="201">
        <v>19.28</v>
      </c>
      <c r="AH6" s="201">
        <v>0</v>
      </c>
      <c r="AI6" s="201">
        <v>19.739999999999998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15</v>
      </c>
      <c r="AT6" s="201">
        <v>1.35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7.8</v>
      </c>
      <c r="K7" s="201">
        <v>159.83000000000001</v>
      </c>
      <c r="L7" s="201">
        <v>61.62</v>
      </c>
      <c r="M7" s="201">
        <v>0</v>
      </c>
      <c r="N7" s="201">
        <v>14.26</v>
      </c>
      <c r="O7" s="201">
        <v>48.79</v>
      </c>
      <c r="P7" s="201">
        <v>48.96</v>
      </c>
      <c r="Q7" s="201">
        <v>2.68</v>
      </c>
      <c r="R7" s="201">
        <v>10.43</v>
      </c>
      <c r="S7" s="201">
        <v>6.49</v>
      </c>
      <c r="T7" s="201">
        <v>0</v>
      </c>
      <c r="U7" s="201">
        <v>283.20999999999998</v>
      </c>
      <c r="V7" s="201">
        <v>4.6100000000000003</v>
      </c>
      <c r="W7" s="201">
        <v>8.56</v>
      </c>
      <c r="X7" s="201">
        <v>36.29</v>
      </c>
      <c r="Y7" s="201">
        <v>0</v>
      </c>
      <c r="Z7" s="201">
        <v>34.229999999999997</v>
      </c>
      <c r="AA7" s="201">
        <v>22.19</v>
      </c>
      <c r="AB7" s="201">
        <v>0</v>
      </c>
      <c r="AC7" s="201">
        <v>8.36</v>
      </c>
      <c r="AD7" s="201">
        <v>0</v>
      </c>
      <c r="AE7" s="201">
        <v>0</v>
      </c>
      <c r="AF7" s="201">
        <v>0</v>
      </c>
      <c r="AG7" s="201">
        <v>19.28</v>
      </c>
      <c r="AH7" s="201">
        <v>0</v>
      </c>
      <c r="AI7" s="201">
        <v>16.670000000000002</v>
      </c>
      <c r="AJ7" s="201">
        <v>0</v>
      </c>
      <c r="AK7" s="201">
        <v>49.57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15</v>
      </c>
      <c r="AT7" s="201">
        <v>1.35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7.8</v>
      </c>
      <c r="K8" s="201">
        <v>159.83000000000001</v>
      </c>
      <c r="L8" s="201">
        <v>61.62</v>
      </c>
      <c r="M8" s="201">
        <v>0</v>
      </c>
      <c r="N8" s="201">
        <v>14.26</v>
      </c>
      <c r="O8" s="201">
        <v>48.79</v>
      </c>
      <c r="P8" s="201">
        <v>48.96</v>
      </c>
      <c r="Q8" s="201">
        <v>2.68</v>
      </c>
      <c r="R8" s="201">
        <v>10.43</v>
      </c>
      <c r="S8" s="201">
        <v>6.49</v>
      </c>
      <c r="T8" s="201">
        <v>0</v>
      </c>
      <c r="U8" s="201">
        <v>283.20999999999998</v>
      </c>
      <c r="V8" s="201">
        <v>4.6100000000000003</v>
      </c>
      <c r="W8" s="201">
        <v>8.56</v>
      </c>
      <c r="X8" s="201">
        <v>36.29</v>
      </c>
      <c r="Y8" s="201">
        <v>0</v>
      </c>
      <c r="Z8" s="201">
        <v>34.229999999999997</v>
      </c>
      <c r="AA8" s="201">
        <v>22.19</v>
      </c>
      <c r="AB8" s="201">
        <v>0</v>
      </c>
      <c r="AC8" s="201">
        <v>8.36</v>
      </c>
      <c r="AD8" s="201">
        <v>0</v>
      </c>
      <c r="AE8" s="201">
        <v>0</v>
      </c>
      <c r="AF8" s="201">
        <v>0</v>
      </c>
      <c r="AG8" s="201">
        <v>19.28</v>
      </c>
      <c r="AH8" s="201">
        <v>0</v>
      </c>
      <c r="AI8" s="201">
        <v>19.739999999999998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15</v>
      </c>
      <c r="AT8" s="201">
        <v>1.35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7.8</v>
      </c>
      <c r="K9" s="201">
        <v>159.83000000000001</v>
      </c>
      <c r="L9" s="201">
        <v>61.62</v>
      </c>
      <c r="M9" s="201">
        <v>0</v>
      </c>
      <c r="N9" s="201">
        <v>14.26</v>
      </c>
      <c r="O9" s="201">
        <v>48.79</v>
      </c>
      <c r="P9" s="201">
        <v>48.96</v>
      </c>
      <c r="Q9" s="201">
        <v>2.68</v>
      </c>
      <c r="R9" s="201">
        <v>10.43</v>
      </c>
      <c r="S9" s="201">
        <v>6.49</v>
      </c>
      <c r="T9" s="201">
        <v>0</v>
      </c>
      <c r="U9" s="201">
        <v>283.20999999999998</v>
      </c>
      <c r="V9" s="201">
        <v>4.6100000000000003</v>
      </c>
      <c r="W9" s="201">
        <v>8.56</v>
      </c>
      <c r="X9" s="201">
        <v>36.29</v>
      </c>
      <c r="Y9" s="201">
        <v>0</v>
      </c>
      <c r="Z9" s="201">
        <v>34.229999999999997</v>
      </c>
      <c r="AA9" s="201">
        <v>22.19</v>
      </c>
      <c r="AB9" s="201">
        <v>0</v>
      </c>
      <c r="AC9" s="201">
        <v>8.36</v>
      </c>
      <c r="AD9" s="201">
        <v>0</v>
      </c>
      <c r="AE9" s="201">
        <v>0</v>
      </c>
      <c r="AF9" s="201">
        <v>0</v>
      </c>
      <c r="AG9" s="201">
        <v>19.28</v>
      </c>
      <c r="AH9" s="201">
        <v>0</v>
      </c>
      <c r="AI9" s="201">
        <v>19.739999999999998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15</v>
      </c>
      <c r="AT9" s="201">
        <v>1.35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7.8</v>
      </c>
      <c r="K10" s="201">
        <v>159.83000000000001</v>
      </c>
      <c r="L10" s="201">
        <v>61.62</v>
      </c>
      <c r="M10" s="201">
        <v>0</v>
      </c>
      <c r="N10" s="201">
        <v>14.26</v>
      </c>
      <c r="O10" s="201">
        <v>48.79</v>
      </c>
      <c r="P10" s="201">
        <v>48.96</v>
      </c>
      <c r="Q10" s="201">
        <v>2.68</v>
      </c>
      <c r="R10" s="201">
        <v>10.43</v>
      </c>
      <c r="S10" s="201">
        <v>6.49</v>
      </c>
      <c r="T10" s="201">
        <v>0</v>
      </c>
      <c r="U10" s="201">
        <v>283.20999999999998</v>
      </c>
      <c r="V10" s="201">
        <v>4.62</v>
      </c>
      <c r="W10" s="201">
        <v>8.56</v>
      </c>
      <c r="X10" s="201">
        <v>36.29</v>
      </c>
      <c r="Y10" s="201">
        <v>0</v>
      </c>
      <c r="Z10" s="201">
        <v>34.229999999999997</v>
      </c>
      <c r="AA10" s="201">
        <v>22.19</v>
      </c>
      <c r="AB10" s="201">
        <v>0</v>
      </c>
      <c r="AC10" s="201">
        <v>8.36</v>
      </c>
      <c r="AD10" s="201">
        <v>0</v>
      </c>
      <c r="AE10" s="201">
        <v>0</v>
      </c>
      <c r="AF10" s="201">
        <v>0</v>
      </c>
      <c r="AG10" s="201">
        <v>19.28</v>
      </c>
      <c r="AH10" s="201">
        <v>0</v>
      </c>
      <c r="AI10" s="201">
        <v>19.739999999999998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15</v>
      </c>
      <c r="AT10" s="201">
        <v>1.35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6.46</v>
      </c>
      <c r="J11" s="201">
        <v>7.56</v>
      </c>
      <c r="K11" s="201">
        <v>159.83000000000001</v>
      </c>
      <c r="L11" s="201">
        <v>61.62</v>
      </c>
      <c r="M11" s="201">
        <v>0</v>
      </c>
      <c r="N11" s="201">
        <v>14.26</v>
      </c>
      <c r="O11" s="201">
        <v>48.79</v>
      </c>
      <c r="P11" s="201">
        <v>48.96</v>
      </c>
      <c r="Q11" s="201">
        <v>2.68</v>
      </c>
      <c r="R11" s="201">
        <v>10.43</v>
      </c>
      <c r="S11" s="201">
        <v>6.49</v>
      </c>
      <c r="T11" s="201">
        <v>0</v>
      </c>
      <c r="U11" s="201">
        <v>283.20999999999998</v>
      </c>
      <c r="V11" s="201">
        <v>4.62</v>
      </c>
      <c r="W11" s="201">
        <v>8.56</v>
      </c>
      <c r="X11" s="201">
        <v>36.29</v>
      </c>
      <c r="Y11" s="201">
        <v>0</v>
      </c>
      <c r="Z11" s="201">
        <v>34.229999999999997</v>
      </c>
      <c r="AA11" s="201">
        <v>22.19</v>
      </c>
      <c r="AB11" s="201">
        <v>0</v>
      </c>
      <c r="AC11" s="201">
        <v>8.36</v>
      </c>
      <c r="AD11" s="201">
        <v>0</v>
      </c>
      <c r="AE11" s="201">
        <v>0</v>
      </c>
      <c r="AF11" s="201">
        <v>0</v>
      </c>
      <c r="AG11" s="201">
        <v>19.28</v>
      </c>
      <c r="AH11" s="201">
        <v>0</v>
      </c>
      <c r="AI11" s="201">
        <v>19.739999999999998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8.26</v>
      </c>
      <c r="AS11" s="201">
        <v>14.53</v>
      </c>
      <c r="AT11" s="201">
        <v>1.35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6.46</v>
      </c>
      <c r="J12" s="201">
        <v>7.56</v>
      </c>
      <c r="K12" s="201">
        <v>159.83000000000001</v>
      </c>
      <c r="L12" s="201">
        <v>61.62</v>
      </c>
      <c r="M12" s="201">
        <v>0</v>
      </c>
      <c r="N12" s="201">
        <v>14.26</v>
      </c>
      <c r="O12" s="201">
        <v>48.79</v>
      </c>
      <c r="P12" s="201">
        <v>48.96</v>
      </c>
      <c r="Q12" s="201">
        <v>2.68</v>
      </c>
      <c r="R12" s="201">
        <v>10.43</v>
      </c>
      <c r="S12" s="201">
        <v>6.49</v>
      </c>
      <c r="T12" s="201">
        <v>0</v>
      </c>
      <c r="U12" s="201">
        <v>283.20999999999998</v>
      </c>
      <c r="V12" s="201">
        <v>4.62</v>
      </c>
      <c r="W12" s="201">
        <v>8.56</v>
      </c>
      <c r="X12" s="201">
        <v>36.29</v>
      </c>
      <c r="Y12" s="201">
        <v>0</v>
      </c>
      <c r="Z12" s="201">
        <v>34.229999999999997</v>
      </c>
      <c r="AA12" s="201">
        <v>22.19</v>
      </c>
      <c r="AB12" s="201">
        <v>0</v>
      </c>
      <c r="AC12" s="201">
        <v>8.36</v>
      </c>
      <c r="AD12" s="201">
        <v>0</v>
      </c>
      <c r="AE12" s="201">
        <v>0</v>
      </c>
      <c r="AF12" s="201">
        <v>0</v>
      </c>
      <c r="AG12" s="201">
        <v>19.28</v>
      </c>
      <c r="AH12" s="201">
        <v>0</v>
      </c>
      <c r="AI12" s="201">
        <v>19.739999999999998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8.26</v>
      </c>
      <c r="AS12" s="201">
        <v>14.53</v>
      </c>
      <c r="AT12" s="201">
        <v>1.35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6.46</v>
      </c>
      <c r="J13" s="201">
        <v>7.56</v>
      </c>
      <c r="K13" s="201">
        <v>159.83000000000001</v>
      </c>
      <c r="L13" s="201">
        <v>61.62</v>
      </c>
      <c r="M13" s="201">
        <v>0</v>
      </c>
      <c r="N13" s="201">
        <v>14.26</v>
      </c>
      <c r="O13" s="201">
        <v>48.79</v>
      </c>
      <c r="P13" s="201">
        <v>48.96</v>
      </c>
      <c r="Q13" s="201">
        <v>2.68</v>
      </c>
      <c r="R13" s="201">
        <v>10.43</v>
      </c>
      <c r="S13" s="201">
        <v>6.49</v>
      </c>
      <c r="T13" s="201">
        <v>0</v>
      </c>
      <c r="U13" s="201">
        <v>283.20999999999998</v>
      </c>
      <c r="V13" s="201">
        <v>4.62</v>
      </c>
      <c r="W13" s="201">
        <v>8.56</v>
      </c>
      <c r="X13" s="201">
        <v>36.29</v>
      </c>
      <c r="Y13" s="201">
        <v>0</v>
      </c>
      <c r="Z13" s="201">
        <v>34.229999999999997</v>
      </c>
      <c r="AA13" s="201">
        <v>22.19</v>
      </c>
      <c r="AB13" s="201">
        <v>0</v>
      </c>
      <c r="AC13" s="201">
        <v>8.36</v>
      </c>
      <c r="AD13" s="201">
        <v>0</v>
      </c>
      <c r="AE13" s="201">
        <v>0</v>
      </c>
      <c r="AF13" s="201">
        <v>0</v>
      </c>
      <c r="AG13" s="201">
        <v>19.28</v>
      </c>
      <c r="AH13" s="201">
        <v>0</v>
      </c>
      <c r="AI13" s="201">
        <v>16.670000000000002</v>
      </c>
      <c r="AJ13" s="201">
        <v>0</v>
      </c>
      <c r="AK13" s="201">
        <v>49.73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8.26</v>
      </c>
      <c r="AS13" s="201">
        <v>14.53</v>
      </c>
      <c r="AT13" s="201">
        <v>1.35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6.46</v>
      </c>
      <c r="J14" s="201">
        <v>7.56</v>
      </c>
      <c r="K14" s="201">
        <v>159.83000000000001</v>
      </c>
      <c r="L14" s="201">
        <v>61.62</v>
      </c>
      <c r="M14" s="201">
        <v>0</v>
      </c>
      <c r="N14" s="201">
        <v>14.26</v>
      </c>
      <c r="O14" s="201">
        <v>48.79</v>
      </c>
      <c r="P14" s="201">
        <v>48.96</v>
      </c>
      <c r="Q14" s="201">
        <v>2.68</v>
      </c>
      <c r="R14" s="201">
        <v>10.43</v>
      </c>
      <c r="S14" s="201">
        <v>6.49</v>
      </c>
      <c r="T14" s="201">
        <v>0</v>
      </c>
      <c r="U14" s="201">
        <v>283.20999999999998</v>
      </c>
      <c r="V14" s="201">
        <v>4.62</v>
      </c>
      <c r="W14" s="201">
        <v>8.56</v>
      </c>
      <c r="X14" s="201">
        <v>36.29</v>
      </c>
      <c r="Y14" s="201">
        <v>0</v>
      </c>
      <c r="Z14" s="201">
        <v>34.229999999999997</v>
      </c>
      <c r="AA14" s="201">
        <v>22.19</v>
      </c>
      <c r="AB14" s="201">
        <v>0</v>
      </c>
      <c r="AC14" s="201">
        <v>8.36</v>
      </c>
      <c r="AD14" s="201">
        <v>0</v>
      </c>
      <c r="AE14" s="201">
        <v>0</v>
      </c>
      <c r="AF14" s="201">
        <v>0</v>
      </c>
      <c r="AG14" s="201">
        <v>19.28</v>
      </c>
      <c r="AH14" s="201">
        <v>0</v>
      </c>
      <c r="AI14" s="201">
        <v>19.739999999999998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8.26</v>
      </c>
      <c r="AS14" s="201">
        <v>14.53</v>
      </c>
      <c r="AT14" s="201">
        <v>1.35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159.83000000000001</v>
      </c>
      <c r="L15" s="201">
        <v>61.62</v>
      </c>
      <c r="M15" s="201">
        <v>0</v>
      </c>
      <c r="N15" s="201">
        <v>14.26</v>
      </c>
      <c r="O15" s="201">
        <v>48.79</v>
      </c>
      <c r="P15" s="201">
        <v>48.96</v>
      </c>
      <c r="Q15" s="201">
        <v>2.68</v>
      </c>
      <c r="R15" s="201">
        <v>10.43</v>
      </c>
      <c r="S15" s="201">
        <v>6.49</v>
      </c>
      <c r="T15" s="201">
        <v>0</v>
      </c>
      <c r="U15" s="201">
        <v>283.20999999999998</v>
      </c>
      <c r="V15" s="201">
        <v>4.62</v>
      </c>
      <c r="W15" s="201">
        <v>8.56</v>
      </c>
      <c r="X15" s="201">
        <v>36.29</v>
      </c>
      <c r="Y15" s="201">
        <v>0</v>
      </c>
      <c r="Z15" s="201">
        <v>34.229999999999997</v>
      </c>
      <c r="AA15" s="201">
        <v>22.19</v>
      </c>
      <c r="AB15" s="201">
        <v>0</v>
      </c>
      <c r="AC15" s="201">
        <v>4.84</v>
      </c>
      <c r="AD15" s="201">
        <v>0</v>
      </c>
      <c r="AE15" s="201">
        <v>0</v>
      </c>
      <c r="AF15" s="201">
        <v>0</v>
      </c>
      <c r="AG15" s="201">
        <v>19.28</v>
      </c>
      <c r="AH15" s="201">
        <v>0</v>
      </c>
      <c r="AI15" s="201">
        <v>5.14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1.35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159.83000000000001</v>
      </c>
      <c r="L16" s="201">
        <v>61.62</v>
      </c>
      <c r="M16" s="201">
        <v>0</v>
      </c>
      <c r="N16" s="201">
        <v>14.26</v>
      </c>
      <c r="O16" s="201">
        <v>48.79</v>
      </c>
      <c r="P16" s="201">
        <v>48.96</v>
      </c>
      <c r="Q16" s="201">
        <v>2.68</v>
      </c>
      <c r="R16" s="201">
        <v>10.43</v>
      </c>
      <c r="S16" s="201">
        <v>6.49</v>
      </c>
      <c r="T16" s="201">
        <v>0</v>
      </c>
      <c r="U16" s="201">
        <v>283.20999999999998</v>
      </c>
      <c r="V16" s="201">
        <v>4.62</v>
      </c>
      <c r="W16" s="201">
        <v>8.56</v>
      </c>
      <c r="X16" s="201">
        <v>36.29</v>
      </c>
      <c r="Y16" s="201">
        <v>0</v>
      </c>
      <c r="Z16" s="201">
        <v>34.229999999999997</v>
      </c>
      <c r="AA16" s="201">
        <v>22.19</v>
      </c>
      <c r="AB16" s="201">
        <v>0</v>
      </c>
      <c r="AC16" s="201">
        <v>4.84</v>
      </c>
      <c r="AD16" s="201">
        <v>0</v>
      </c>
      <c r="AE16" s="201">
        <v>0</v>
      </c>
      <c r="AF16" s="201">
        <v>0</v>
      </c>
      <c r="AG16" s="201">
        <v>19.28</v>
      </c>
      <c r="AH16" s="201">
        <v>0</v>
      </c>
      <c r="AI16" s="201">
        <v>5.14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1.35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159.83000000000001</v>
      </c>
      <c r="L17" s="201">
        <v>61.62</v>
      </c>
      <c r="M17" s="201">
        <v>0</v>
      </c>
      <c r="N17" s="201">
        <v>14.26</v>
      </c>
      <c r="O17" s="201">
        <v>48.79</v>
      </c>
      <c r="P17" s="201">
        <v>48.96</v>
      </c>
      <c r="Q17" s="201">
        <v>2.68</v>
      </c>
      <c r="R17" s="201">
        <v>10.43</v>
      </c>
      <c r="S17" s="201">
        <v>6.49</v>
      </c>
      <c r="T17" s="201">
        <v>0</v>
      </c>
      <c r="U17" s="201">
        <v>283.20999999999998</v>
      </c>
      <c r="V17" s="201">
        <v>4.62</v>
      </c>
      <c r="W17" s="201">
        <v>8.56</v>
      </c>
      <c r="X17" s="201">
        <v>36.29</v>
      </c>
      <c r="Y17" s="201">
        <v>0</v>
      </c>
      <c r="Z17" s="201">
        <v>34.229999999999997</v>
      </c>
      <c r="AA17" s="201">
        <v>22.19</v>
      </c>
      <c r="AB17" s="201">
        <v>0</v>
      </c>
      <c r="AC17" s="201">
        <v>7.33</v>
      </c>
      <c r="AD17" s="201">
        <v>0</v>
      </c>
      <c r="AE17" s="201">
        <v>0</v>
      </c>
      <c r="AF17" s="201">
        <v>0</v>
      </c>
      <c r="AG17" s="201">
        <v>19.28</v>
      </c>
      <c r="AH17" s="201">
        <v>0</v>
      </c>
      <c r="AI17" s="201">
        <v>19.78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1.35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159.83000000000001</v>
      </c>
      <c r="L18" s="201">
        <v>61.62</v>
      </c>
      <c r="M18" s="201">
        <v>0</v>
      </c>
      <c r="N18" s="201">
        <v>14.26</v>
      </c>
      <c r="O18" s="201">
        <v>48.79</v>
      </c>
      <c r="P18" s="201">
        <v>48.96</v>
      </c>
      <c r="Q18" s="201">
        <v>2.68</v>
      </c>
      <c r="R18" s="201">
        <v>10.43</v>
      </c>
      <c r="S18" s="201">
        <v>6.49</v>
      </c>
      <c r="T18" s="201">
        <v>0</v>
      </c>
      <c r="U18" s="201">
        <v>283.20999999999998</v>
      </c>
      <c r="V18" s="201">
        <v>4.62</v>
      </c>
      <c r="W18" s="201">
        <v>8.56</v>
      </c>
      <c r="X18" s="201">
        <v>36.29</v>
      </c>
      <c r="Y18" s="201">
        <v>0</v>
      </c>
      <c r="Z18" s="201">
        <v>34.229999999999997</v>
      </c>
      <c r="AA18" s="201">
        <v>22.19</v>
      </c>
      <c r="AB18" s="201">
        <v>0</v>
      </c>
      <c r="AC18" s="201">
        <v>7.33</v>
      </c>
      <c r="AD18" s="201">
        <v>0</v>
      </c>
      <c r="AE18" s="201">
        <v>0</v>
      </c>
      <c r="AF18" s="201">
        <v>0</v>
      </c>
      <c r="AG18" s="201">
        <v>19.28</v>
      </c>
      <c r="AH18" s="201">
        <v>0</v>
      </c>
      <c r="AI18" s="201">
        <v>19.78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1.35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159.83000000000001</v>
      </c>
      <c r="L19" s="201">
        <v>61.62</v>
      </c>
      <c r="M19" s="201">
        <v>0</v>
      </c>
      <c r="N19" s="201">
        <v>14.26</v>
      </c>
      <c r="O19" s="201">
        <v>48.79</v>
      </c>
      <c r="P19" s="201">
        <v>48.96</v>
      </c>
      <c r="Q19" s="201">
        <v>2.68</v>
      </c>
      <c r="R19" s="201">
        <v>10.43</v>
      </c>
      <c r="S19" s="201">
        <v>6.49</v>
      </c>
      <c r="T19" s="201">
        <v>0</v>
      </c>
      <c r="U19" s="201">
        <v>283.20999999999998</v>
      </c>
      <c r="V19" s="201">
        <v>4.62</v>
      </c>
      <c r="W19" s="201">
        <v>8.56</v>
      </c>
      <c r="X19" s="201">
        <v>36.29</v>
      </c>
      <c r="Y19" s="201">
        <v>0</v>
      </c>
      <c r="Z19" s="201">
        <v>34.229999999999997</v>
      </c>
      <c r="AA19" s="201">
        <v>22.19</v>
      </c>
      <c r="AB19" s="201">
        <v>0</v>
      </c>
      <c r="AC19" s="201">
        <v>6.83</v>
      </c>
      <c r="AD19" s="201">
        <v>0</v>
      </c>
      <c r="AE19" s="201">
        <v>0</v>
      </c>
      <c r="AF19" s="201">
        <v>0</v>
      </c>
      <c r="AG19" s="201">
        <v>19.28</v>
      </c>
      <c r="AH19" s="201">
        <v>9.64</v>
      </c>
      <c r="AI19" s="201">
        <v>13.75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1.35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159.83000000000001</v>
      </c>
      <c r="L20" s="201">
        <v>61.62</v>
      </c>
      <c r="M20" s="201">
        <v>0</v>
      </c>
      <c r="N20" s="201">
        <v>14.26</v>
      </c>
      <c r="O20" s="201">
        <v>48.79</v>
      </c>
      <c r="P20" s="201">
        <v>48.96</v>
      </c>
      <c r="Q20" s="201">
        <v>2.68</v>
      </c>
      <c r="R20" s="201">
        <v>10.43</v>
      </c>
      <c r="S20" s="201">
        <v>6.49</v>
      </c>
      <c r="T20" s="201">
        <v>0</v>
      </c>
      <c r="U20" s="201">
        <v>283.20999999999998</v>
      </c>
      <c r="V20" s="201">
        <v>4.62</v>
      </c>
      <c r="W20" s="201">
        <v>8.56</v>
      </c>
      <c r="X20" s="201">
        <v>36.29</v>
      </c>
      <c r="Y20" s="201">
        <v>0</v>
      </c>
      <c r="Z20" s="201">
        <v>34.229999999999997</v>
      </c>
      <c r="AA20" s="201">
        <v>22.19</v>
      </c>
      <c r="AB20" s="201">
        <v>0</v>
      </c>
      <c r="AC20" s="201">
        <v>6.83</v>
      </c>
      <c r="AD20" s="201">
        <v>0</v>
      </c>
      <c r="AE20" s="201">
        <v>0</v>
      </c>
      <c r="AF20" s="201">
        <v>0</v>
      </c>
      <c r="AG20" s="201">
        <v>19.28</v>
      </c>
      <c r="AH20" s="201">
        <v>9.64</v>
      </c>
      <c r="AI20" s="201">
        <v>19.309999999999999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1.35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159.83000000000001</v>
      </c>
      <c r="L21" s="201">
        <v>61.62</v>
      </c>
      <c r="M21" s="201">
        <v>0</v>
      </c>
      <c r="N21" s="201">
        <v>14.26</v>
      </c>
      <c r="O21" s="201">
        <v>48.79</v>
      </c>
      <c r="P21" s="201">
        <v>48.96</v>
      </c>
      <c r="Q21" s="201">
        <v>2.68</v>
      </c>
      <c r="R21" s="201">
        <v>10.43</v>
      </c>
      <c r="S21" s="201">
        <v>6.49</v>
      </c>
      <c r="T21" s="201">
        <v>0</v>
      </c>
      <c r="U21" s="201">
        <v>283.20999999999998</v>
      </c>
      <c r="V21" s="201">
        <v>4.62</v>
      </c>
      <c r="W21" s="201">
        <v>8.56</v>
      </c>
      <c r="X21" s="201">
        <v>36.29</v>
      </c>
      <c r="Y21" s="201">
        <v>0</v>
      </c>
      <c r="Z21" s="201">
        <v>34.229999999999997</v>
      </c>
      <c r="AA21" s="201">
        <v>22.19</v>
      </c>
      <c r="AB21" s="201">
        <v>0</v>
      </c>
      <c r="AC21" s="201">
        <v>6.83</v>
      </c>
      <c r="AD21" s="201">
        <v>0</v>
      </c>
      <c r="AE21" s="201">
        <v>0</v>
      </c>
      <c r="AF21" s="201">
        <v>0</v>
      </c>
      <c r="AG21" s="201">
        <v>19.28</v>
      </c>
      <c r="AH21" s="201">
        <v>0</v>
      </c>
      <c r="AI21" s="201">
        <v>15.91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0.54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159.83000000000001</v>
      </c>
      <c r="L22" s="201">
        <v>61.62</v>
      </c>
      <c r="M22" s="201">
        <v>0</v>
      </c>
      <c r="N22" s="201">
        <v>14.26</v>
      </c>
      <c r="O22" s="201">
        <v>48.79</v>
      </c>
      <c r="P22" s="201">
        <v>48.96</v>
      </c>
      <c r="Q22" s="201">
        <v>2.68</v>
      </c>
      <c r="R22" s="201">
        <v>10.43</v>
      </c>
      <c r="S22" s="201">
        <v>6.49</v>
      </c>
      <c r="T22" s="201">
        <v>0</v>
      </c>
      <c r="U22" s="201">
        <v>283.20999999999998</v>
      </c>
      <c r="V22" s="201">
        <v>4.62</v>
      </c>
      <c r="W22" s="201">
        <v>8.56</v>
      </c>
      <c r="X22" s="201">
        <v>36.29</v>
      </c>
      <c r="Y22" s="201">
        <v>0</v>
      </c>
      <c r="Z22" s="201">
        <v>34.229999999999997</v>
      </c>
      <c r="AA22" s="201">
        <v>22.19</v>
      </c>
      <c r="AB22" s="201">
        <v>0</v>
      </c>
      <c r="AC22" s="201">
        <v>6.83</v>
      </c>
      <c r="AD22" s="201">
        <v>0</v>
      </c>
      <c r="AE22" s="201">
        <v>0</v>
      </c>
      <c r="AF22" s="201">
        <v>0</v>
      </c>
      <c r="AG22" s="201">
        <v>19.28</v>
      </c>
      <c r="AH22" s="201">
        <v>0</v>
      </c>
      <c r="AI22" s="201">
        <v>7.02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0.54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159.83000000000001</v>
      </c>
      <c r="L23" s="201">
        <v>61.62</v>
      </c>
      <c r="M23" s="201">
        <v>0</v>
      </c>
      <c r="N23" s="201">
        <v>14.26</v>
      </c>
      <c r="O23" s="201">
        <v>48.79</v>
      </c>
      <c r="P23" s="201">
        <v>48.96</v>
      </c>
      <c r="Q23" s="201">
        <v>2.68</v>
      </c>
      <c r="R23" s="201">
        <v>10.43</v>
      </c>
      <c r="S23" s="201">
        <v>6.49</v>
      </c>
      <c r="T23" s="201">
        <v>0</v>
      </c>
      <c r="U23" s="201">
        <v>283.20999999999998</v>
      </c>
      <c r="V23" s="201">
        <v>4.62</v>
      </c>
      <c r="W23" s="201">
        <v>8.56</v>
      </c>
      <c r="X23" s="201">
        <v>36.29</v>
      </c>
      <c r="Y23" s="201">
        <v>0</v>
      </c>
      <c r="Z23" s="201">
        <v>34.229999999999997</v>
      </c>
      <c r="AA23" s="201">
        <v>22.19</v>
      </c>
      <c r="AB23" s="201">
        <v>0</v>
      </c>
      <c r="AC23" s="201">
        <v>6.83</v>
      </c>
      <c r="AD23" s="201">
        <v>0</v>
      </c>
      <c r="AE23" s="201">
        <v>0</v>
      </c>
      <c r="AF23" s="201">
        <v>0</v>
      </c>
      <c r="AG23" s="201">
        <v>19.28</v>
      </c>
      <c r="AH23" s="201">
        <v>0</v>
      </c>
      <c r="AI23" s="201">
        <v>7.02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0.54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159.83000000000001</v>
      </c>
      <c r="L24" s="201">
        <v>61.62</v>
      </c>
      <c r="M24" s="201">
        <v>0</v>
      </c>
      <c r="N24" s="201">
        <v>14.26</v>
      </c>
      <c r="O24" s="201">
        <v>48.79</v>
      </c>
      <c r="P24" s="201">
        <v>48.96</v>
      </c>
      <c r="Q24" s="201">
        <v>2.68</v>
      </c>
      <c r="R24" s="201">
        <v>10.43</v>
      </c>
      <c r="S24" s="201">
        <v>6.49</v>
      </c>
      <c r="T24" s="201">
        <v>0</v>
      </c>
      <c r="U24" s="201">
        <v>283.20999999999998</v>
      </c>
      <c r="V24" s="201">
        <v>4.62</v>
      </c>
      <c r="W24" s="201">
        <v>8.56</v>
      </c>
      <c r="X24" s="201">
        <v>36.29</v>
      </c>
      <c r="Y24" s="201">
        <v>0</v>
      </c>
      <c r="Z24" s="201">
        <v>34.229999999999997</v>
      </c>
      <c r="AA24" s="201">
        <v>22.19</v>
      </c>
      <c r="AB24" s="201">
        <v>0</v>
      </c>
      <c r="AC24" s="201">
        <v>6.83</v>
      </c>
      <c r="AD24" s="201">
        <v>0</v>
      </c>
      <c r="AE24" s="201">
        <v>0</v>
      </c>
      <c r="AF24" s="201">
        <v>0</v>
      </c>
      <c r="AG24" s="201">
        <v>19.28</v>
      </c>
      <c r="AH24" s="201">
        <v>0</v>
      </c>
      <c r="AI24" s="201">
        <v>7.02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0.54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159.83000000000001</v>
      </c>
      <c r="L25" s="201">
        <v>61.62</v>
      </c>
      <c r="M25" s="201">
        <v>0</v>
      </c>
      <c r="N25" s="201">
        <v>14.26</v>
      </c>
      <c r="O25" s="201">
        <v>48.79</v>
      </c>
      <c r="P25" s="201">
        <v>48.96</v>
      </c>
      <c r="Q25" s="201">
        <v>2.68</v>
      </c>
      <c r="R25" s="201">
        <v>10.43</v>
      </c>
      <c r="S25" s="201">
        <v>6.49</v>
      </c>
      <c r="T25" s="201">
        <v>0</v>
      </c>
      <c r="U25" s="201">
        <v>283.20999999999998</v>
      </c>
      <c r="V25" s="201">
        <v>4.62</v>
      </c>
      <c r="W25" s="201">
        <v>8.56</v>
      </c>
      <c r="X25" s="201">
        <v>36.29</v>
      </c>
      <c r="Y25" s="201">
        <v>0</v>
      </c>
      <c r="Z25" s="201">
        <v>34.229999999999997</v>
      </c>
      <c r="AA25" s="201">
        <v>22.19</v>
      </c>
      <c r="AB25" s="201">
        <v>0</v>
      </c>
      <c r="AC25" s="201">
        <v>6.83</v>
      </c>
      <c r="AD25" s="201">
        <v>0</v>
      </c>
      <c r="AE25" s="201">
        <v>0</v>
      </c>
      <c r="AF25" s="201">
        <v>0</v>
      </c>
      <c r="AG25" s="201">
        <v>19.28</v>
      </c>
      <c r="AH25" s="201">
        <v>0</v>
      </c>
      <c r="AI25" s="201">
        <v>7.02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0.54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159.83000000000001</v>
      </c>
      <c r="L26" s="201">
        <v>61.62</v>
      </c>
      <c r="M26" s="201">
        <v>0</v>
      </c>
      <c r="N26" s="201">
        <v>14.26</v>
      </c>
      <c r="O26" s="201">
        <v>48.79</v>
      </c>
      <c r="P26" s="201">
        <v>48.96</v>
      </c>
      <c r="Q26" s="201">
        <v>2.68</v>
      </c>
      <c r="R26" s="201">
        <v>10.43</v>
      </c>
      <c r="S26" s="201">
        <v>6.49</v>
      </c>
      <c r="T26" s="201">
        <v>0</v>
      </c>
      <c r="U26" s="201">
        <v>283.20999999999998</v>
      </c>
      <c r="V26" s="201">
        <v>4.62</v>
      </c>
      <c r="W26" s="201">
        <v>8.56</v>
      </c>
      <c r="X26" s="201">
        <v>36.29</v>
      </c>
      <c r="Y26" s="201">
        <v>0</v>
      </c>
      <c r="Z26" s="201">
        <v>34.229999999999997</v>
      </c>
      <c r="AA26" s="201">
        <v>22.19</v>
      </c>
      <c r="AB26" s="201">
        <v>0</v>
      </c>
      <c r="AC26" s="201">
        <v>5</v>
      </c>
      <c r="AD26" s="201">
        <v>0</v>
      </c>
      <c r="AE26" s="201">
        <v>0</v>
      </c>
      <c r="AF26" s="201">
        <v>0</v>
      </c>
      <c r="AG26" s="201">
        <v>19.28</v>
      </c>
      <c r="AH26" s="201">
        <v>0</v>
      </c>
      <c r="AI26" s="201">
        <v>7.02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0.54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159.83000000000001</v>
      </c>
      <c r="L27" s="201">
        <v>61.62</v>
      </c>
      <c r="M27" s="201">
        <v>0</v>
      </c>
      <c r="N27" s="201">
        <v>14.26</v>
      </c>
      <c r="O27" s="201">
        <v>48.79</v>
      </c>
      <c r="P27" s="201">
        <v>48.96</v>
      </c>
      <c r="Q27" s="201">
        <v>2.68</v>
      </c>
      <c r="R27" s="201">
        <v>10.43</v>
      </c>
      <c r="S27" s="201">
        <v>6.49</v>
      </c>
      <c r="T27" s="201">
        <v>0</v>
      </c>
      <c r="U27" s="201">
        <v>283.20999999999998</v>
      </c>
      <c r="V27" s="201">
        <v>4.62</v>
      </c>
      <c r="W27" s="201">
        <v>8.56</v>
      </c>
      <c r="X27" s="201">
        <v>36.29</v>
      </c>
      <c r="Y27" s="201">
        <v>0</v>
      </c>
      <c r="Z27" s="201">
        <v>34.229999999999997</v>
      </c>
      <c r="AA27" s="201">
        <v>22.19</v>
      </c>
      <c r="AB27" s="201">
        <v>0</v>
      </c>
      <c r="AC27" s="201">
        <v>5</v>
      </c>
      <c r="AD27" s="201">
        <v>0</v>
      </c>
      <c r="AE27" s="201">
        <v>0</v>
      </c>
      <c r="AF27" s="201">
        <v>0</v>
      </c>
      <c r="AG27" s="201">
        <v>19.28</v>
      </c>
      <c r="AH27" s="201">
        <v>0</v>
      </c>
      <c r="AI27" s="201">
        <v>7.02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11.78</v>
      </c>
      <c r="AR27" s="201">
        <v>0</v>
      </c>
      <c r="AS27" s="201">
        <v>0</v>
      </c>
      <c r="AT27" s="201">
        <v>3.23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159.83000000000001</v>
      </c>
      <c r="L28" s="201">
        <v>61.62</v>
      </c>
      <c r="M28" s="201">
        <v>0</v>
      </c>
      <c r="N28" s="201">
        <v>14.26</v>
      </c>
      <c r="O28" s="201">
        <v>48.79</v>
      </c>
      <c r="P28" s="201">
        <v>48.96</v>
      </c>
      <c r="Q28" s="201">
        <v>2.68</v>
      </c>
      <c r="R28" s="201">
        <v>10.43</v>
      </c>
      <c r="S28" s="201">
        <v>6.49</v>
      </c>
      <c r="T28" s="201">
        <v>0</v>
      </c>
      <c r="U28" s="201">
        <v>283.20999999999998</v>
      </c>
      <c r="V28" s="201">
        <v>4.62</v>
      </c>
      <c r="W28" s="201">
        <v>8.56</v>
      </c>
      <c r="X28" s="201">
        <v>36.29</v>
      </c>
      <c r="Y28" s="201">
        <v>0</v>
      </c>
      <c r="Z28" s="201">
        <v>34.229999999999997</v>
      </c>
      <c r="AA28" s="201">
        <v>22.19</v>
      </c>
      <c r="AB28" s="201">
        <v>0</v>
      </c>
      <c r="AC28" s="201">
        <v>5</v>
      </c>
      <c r="AD28" s="201">
        <v>0</v>
      </c>
      <c r="AE28" s="201">
        <v>0</v>
      </c>
      <c r="AF28" s="201">
        <v>0</v>
      </c>
      <c r="AG28" s="201">
        <v>19.28</v>
      </c>
      <c r="AH28" s="201">
        <v>0</v>
      </c>
      <c r="AI28" s="201">
        <v>7.02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21.43</v>
      </c>
      <c r="AR28" s="201">
        <v>0</v>
      </c>
      <c r="AS28" s="201">
        <v>0</v>
      </c>
      <c r="AT28" s="201">
        <v>3.23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1.6</v>
      </c>
      <c r="J29" s="201">
        <v>0.1</v>
      </c>
      <c r="K29" s="201">
        <v>159.83000000000001</v>
      </c>
      <c r="L29" s="201">
        <v>61.62</v>
      </c>
      <c r="M29" s="201">
        <v>0</v>
      </c>
      <c r="N29" s="201">
        <v>14.26</v>
      </c>
      <c r="O29" s="201">
        <v>48.79</v>
      </c>
      <c r="P29" s="201">
        <v>48.96</v>
      </c>
      <c r="Q29" s="201">
        <v>2.68</v>
      </c>
      <c r="R29" s="201">
        <v>10.43</v>
      </c>
      <c r="S29" s="201">
        <v>6.49</v>
      </c>
      <c r="T29" s="201">
        <v>0</v>
      </c>
      <c r="U29" s="201">
        <v>283.20999999999998</v>
      </c>
      <c r="V29" s="201">
        <v>4.62</v>
      </c>
      <c r="W29" s="201">
        <v>8.56</v>
      </c>
      <c r="X29" s="201">
        <v>36.29</v>
      </c>
      <c r="Y29" s="201">
        <v>0</v>
      </c>
      <c r="Z29" s="201">
        <v>34.229999999999997</v>
      </c>
      <c r="AA29" s="201">
        <v>22.19</v>
      </c>
      <c r="AB29" s="201">
        <v>0</v>
      </c>
      <c r="AC29" s="201">
        <v>5</v>
      </c>
      <c r="AD29" s="201">
        <v>0</v>
      </c>
      <c r="AE29" s="201">
        <v>0</v>
      </c>
      <c r="AF29" s="201">
        <v>0</v>
      </c>
      <c r="AG29" s="201">
        <v>19.28</v>
      </c>
      <c r="AH29" s="201">
        <v>0</v>
      </c>
      <c r="AI29" s="201">
        <v>7.02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23.08</v>
      </c>
      <c r="AR29" s="201">
        <v>0</v>
      </c>
      <c r="AS29" s="201">
        <v>0</v>
      </c>
      <c r="AT29" s="201">
        <v>3.23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1.6</v>
      </c>
      <c r="J30" s="201">
        <v>0.1</v>
      </c>
      <c r="K30" s="201">
        <v>159.83000000000001</v>
      </c>
      <c r="L30" s="201">
        <v>61.62</v>
      </c>
      <c r="M30" s="201">
        <v>0</v>
      </c>
      <c r="N30" s="201">
        <v>14.26</v>
      </c>
      <c r="O30" s="201">
        <v>48.79</v>
      </c>
      <c r="P30" s="201">
        <v>48.96</v>
      </c>
      <c r="Q30" s="201">
        <v>2.68</v>
      </c>
      <c r="R30" s="201">
        <v>10.43</v>
      </c>
      <c r="S30" s="201">
        <v>6.49</v>
      </c>
      <c r="T30" s="201">
        <v>0</v>
      </c>
      <c r="U30" s="201">
        <v>283.20999999999998</v>
      </c>
      <c r="V30" s="201">
        <v>4.62</v>
      </c>
      <c r="W30" s="201">
        <v>8.56</v>
      </c>
      <c r="X30" s="201">
        <v>36.29</v>
      </c>
      <c r="Y30" s="201">
        <v>0</v>
      </c>
      <c r="Z30" s="201">
        <v>34.229999999999997</v>
      </c>
      <c r="AA30" s="201">
        <v>22.19</v>
      </c>
      <c r="AB30" s="201">
        <v>0</v>
      </c>
      <c r="AC30" s="201">
        <v>5</v>
      </c>
      <c r="AD30" s="201">
        <v>0</v>
      </c>
      <c r="AE30" s="201">
        <v>0</v>
      </c>
      <c r="AF30" s="201">
        <v>0</v>
      </c>
      <c r="AG30" s="201">
        <v>19.28</v>
      </c>
      <c r="AH30" s="201">
        <v>0</v>
      </c>
      <c r="AI30" s="201">
        <v>7.02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3.23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1.6</v>
      </c>
      <c r="J31" s="201">
        <v>0.1</v>
      </c>
      <c r="K31" s="201">
        <v>159.83000000000001</v>
      </c>
      <c r="L31" s="201">
        <v>61.62</v>
      </c>
      <c r="M31" s="201">
        <v>0</v>
      </c>
      <c r="N31" s="201">
        <v>14.26</v>
      </c>
      <c r="O31" s="201">
        <v>48.79</v>
      </c>
      <c r="P31" s="201">
        <v>48.96</v>
      </c>
      <c r="Q31" s="201">
        <v>2.68</v>
      </c>
      <c r="R31" s="201">
        <v>10.43</v>
      </c>
      <c r="S31" s="201">
        <v>6.49</v>
      </c>
      <c r="T31" s="201">
        <v>0</v>
      </c>
      <c r="U31" s="201">
        <v>283.20999999999998</v>
      </c>
      <c r="V31" s="201">
        <v>5.0999999999999996</v>
      </c>
      <c r="W31" s="201">
        <v>8.56</v>
      </c>
      <c r="X31" s="201">
        <v>36.29</v>
      </c>
      <c r="Y31" s="201">
        <v>0</v>
      </c>
      <c r="Z31" s="201">
        <v>34.229999999999997</v>
      </c>
      <c r="AA31" s="201">
        <v>22.19</v>
      </c>
      <c r="AB31" s="201">
        <v>0</v>
      </c>
      <c r="AC31" s="201">
        <v>5</v>
      </c>
      <c r="AD31" s="201">
        <v>0</v>
      </c>
      <c r="AE31" s="201">
        <v>0</v>
      </c>
      <c r="AF31" s="201">
        <v>0</v>
      </c>
      <c r="AG31" s="201">
        <v>19.28</v>
      </c>
      <c r="AH31" s="201">
        <v>0</v>
      </c>
      <c r="AI31" s="201">
        <v>7.02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3.23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1.6</v>
      </c>
      <c r="J32" s="201">
        <v>0.1</v>
      </c>
      <c r="K32" s="201">
        <v>159.83000000000001</v>
      </c>
      <c r="L32" s="201">
        <v>61.62</v>
      </c>
      <c r="M32" s="201">
        <v>0</v>
      </c>
      <c r="N32" s="201">
        <v>14.26</v>
      </c>
      <c r="O32" s="201">
        <v>48.79</v>
      </c>
      <c r="P32" s="201">
        <v>48.96</v>
      </c>
      <c r="Q32" s="201">
        <v>2.68</v>
      </c>
      <c r="R32" s="201">
        <v>10.43</v>
      </c>
      <c r="S32" s="201">
        <v>6.49</v>
      </c>
      <c r="T32" s="201">
        <v>0</v>
      </c>
      <c r="U32" s="201">
        <v>283.20999999999998</v>
      </c>
      <c r="V32" s="201">
        <v>5.0999999999999996</v>
      </c>
      <c r="W32" s="201">
        <v>8.56</v>
      </c>
      <c r="X32" s="201">
        <v>36.29</v>
      </c>
      <c r="Y32" s="201">
        <v>0</v>
      </c>
      <c r="Z32" s="201">
        <v>34.229999999999997</v>
      </c>
      <c r="AA32" s="201">
        <v>22.19</v>
      </c>
      <c r="AB32" s="201">
        <v>0</v>
      </c>
      <c r="AC32" s="201">
        <v>5</v>
      </c>
      <c r="AD32" s="201">
        <v>0</v>
      </c>
      <c r="AE32" s="201">
        <v>0</v>
      </c>
      <c r="AF32" s="201">
        <v>0</v>
      </c>
      <c r="AG32" s="201">
        <v>19.28</v>
      </c>
      <c r="AH32" s="201">
        <v>0</v>
      </c>
      <c r="AI32" s="201">
        <v>7.02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3.23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1.6</v>
      </c>
      <c r="J33" s="201">
        <v>0.1</v>
      </c>
      <c r="K33" s="201">
        <v>159.83000000000001</v>
      </c>
      <c r="L33" s="201">
        <v>61.62</v>
      </c>
      <c r="M33" s="201">
        <v>0</v>
      </c>
      <c r="N33" s="201">
        <v>14.26</v>
      </c>
      <c r="O33" s="201">
        <v>48.79</v>
      </c>
      <c r="P33" s="201">
        <v>48.96</v>
      </c>
      <c r="Q33" s="201">
        <v>2.68</v>
      </c>
      <c r="R33" s="201">
        <v>10.43</v>
      </c>
      <c r="S33" s="201">
        <v>6.49</v>
      </c>
      <c r="T33" s="201">
        <v>0</v>
      </c>
      <c r="U33" s="201">
        <v>283.20999999999998</v>
      </c>
      <c r="V33" s="201">
        <v>5.0999999999999996</v>
      </c>
      <c r="W33" s="201">
        <v>8.56</v>
      </c>
      <c r="X33" s="201">
        <v>36.29</v>
      </c>
      <c r="Y33" s="201">
        <v>0</v>
      </c>
      <c r="Z33" s="201">
        <v>34.229999999999997</v>
      </c>
      <c r="AA33" s="201">
        <v>22.19</v>
      </c>
      <c r="AB33" s="201">
        <v>0</v>
      </c>
      <c r="AC33" s="201">
        <v>5</v>
      </c>
      <c r="AD33" s="201">
        <v>0</v>
      </c>
      <c r="AE33" s="201">
        <v>0</v>
      </c>
      <c r="AF33" s="201">
        <v>0</v>
      </c>
      <c r="AG33" s="201">
        <v>19.28</v>
      </c>
      <c r="AH33" s="201">
        <v>0</v>
      </c>
      <c r="AI33" s="201">
        <v>7.02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3.23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1.6</v>
      </c>
      <c r="J34" s="201">
        <v>0.1</v>
      </c>
      <c r="K34" s="201">
        <v>138.49</v>
      </c>
      <c r="L34" s="201">
        <v>61.62</v>
      </c>
      <c r="M34" s="201">
        <v>0</v>
      </c>
      <c r="N34" s="201">
        <v>14.26</v>
      </c>
      <c r="O34" s="201">
        <v>48.79</v>
      </c>
      <c r="P34" s="201">
        <v>48.96</v>
      </c>
      <c r="Q34" s="201">
        <v>2.68</v>
      </c>
      <c r="R34" s="201">
        <v>10.43</v>
      </c>
      <c r="S34" s="201">
        <v>6.49</v>
      </c>
      <c r="T34" s="201">
        <v>0</v>
      </c>
      <c r="U34" s="201">
        <v>283.20999999999998</v>
      </c>
      <c r="V34" s="201">
        <v>5.0999999999999996</v>
      </c>
      <c r="W34" s="201">
        <v>8.56</v>
      </c>
      <c r="X34" s="201">
        <v>36.29</v>
      </c>
      <c r="Y34" s="201">
        <v>0</v>
      </c>
      <c r="Z34" s="201">
        <v>34.229999999999997</v>
      </c>
      <c r="AA34" s="201">
        <v>22.19</v>
      </c>
      <c r="AB34" s="201">
        <v>0</v>
      </c>
      <c r="AC34" s="201">
        <v>5</v>
      </c>
      <c r="AD34" s="201">
        <v>0</v>
      </c>
      <c r="AE34" s="201">
        <v>0</v>
      </c>
      <c r="AF34" s="201">
        <v>0</v>
      </c>
      <c r="AG34" s="201">
        <v>19.28</v>
      </c>
      <c r="AH34" s="201">
        <v>0</v>
      </c>
      <c r="AI34" s="201">
        <v>7.02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3.23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1.6</v>
      </c>
      <c r="J35" s="201">
        <v>0.1</v>
      </c>
      <c r="K35" s="201">
        <v>138.5</v>
      </c>
      <c r="L35" s="201">
        <v>61.62</v>
      </c>
      <c r="M35" s="201">
        <v>0</v>
      </c>
      <c r="N35" s="201">
        <v>14.26</v>
      </c>
      <c r="O35" s="201">
        <v>48.79</v>
      </c>
      <c r="P35" s="201">
        <v>48.96</v>
      </c>
      <c r="Q35" s="201">
        <v>2.68</v>
      </c>
      <c r="R35" s="201">
        <v>10.43</v>
      </c>
      <c r="S35" s="201">
        <v>6.49</v>
      </c>
      <c r="T35" s="201">
        <v>0</v>
      </c>
      <c r="U35" s="201">
        <v>283.20999999999998</v>
      </c>
      <c r="V35" s="201">
        <v>5.0999999999999996</v>
      </c>
      <c r="W35" s="201">
        <v>8.56</v>
      </c>
      <c r="X35" s="201">
        <v>36.29</v>
      </c>
      <c r="Y35" s="201">
        <v>0</v>
      </c>
      <c r="Z35" s="201">
        <v>34.229999999999997</v>
      </c>
      <c r="AA35" s="201">
        <v>22.19</v>
      </c>
      <c r="AB35" s="201">
        <v>0</v>
      </c>
      <c r="AC35" s="201">
        <v>5</v>
      </c>
      <c r="AD35" s="201">
        <v>0</v>
      </c>
      <c r="AE35" s="201">
        <v>0</v>
      </c>
      <c r="AF35" s="201">
        <v>0</v>
      </c>
      <c r="AG35" s="201">
        <v>19.28</v>
      </c>
      <c r="AH35" s="201">
        <v>0</v>
      </c>
      <c r="AI35" s="201">
        <v>7.02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3.23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1.6</v>
      </c>
      <c r="J36" s="201">
        <v>0.1</v>
      </c>
      <c r="K36" s="201">
        <v>138.5</v>
      </c>
      <c r="L36" s="201">
        <v>61.62</v>
      </c>
      <c r="M36" s="201">
        <v>0</v>
      </c>
      <c r="N36" s="201">
        <v>14.26</v>
      </c>
      <c r="O36" s="201">
        <v>48.79</v>
      </c>
      <c r="P36" s="201">
        <v>48.96</v>
      </c>
      <c r="Q36" s="201">
        <v>2.68</v>
      </c>
      <c r="R36" s="201">
        <v>10.43</v>
      </c>
      <c r="S36" s="201">
        <v>6.49</v>
      </c>
      <c r="T36" s="201">
        <v>0</v>
      </c>
      <c r="U36" s="201">
        <v>283.20999999999998</v>
      </c>
      <c r="V36" s="201">
        <v>5.0999999999999996</v>
      </c>
      <c r="W36" s="201">
        <v>8.56</v>
      </c>
      <c r="X36" s="201">
        <v>36.29</v>
      </c>
      <c r="Y36" s="201">
        <v>0</v>
      </c>
      <c r="Z36" s="201">
        <v>34.229999999999997</v>
      </c>
      <c r="AA36" s="201">
        <v>22.19</v>
      </c>
      <c r="AB36" s="201">
        <v>0</v>
      </c>
      <c r="AC36" s="201">
        <v>5</v>
      </c>
      <c r="AD36" s="201">
        <v>0</v>
      </c>
      <c r="AE36" s="201">
        <v>0</v>
      </c>
      <c r="AF36" s="201">
        <v>0</v>
      </c>
      <c r="AG36" s="201">
        <v>19.28</v>
      </c>
      <c r="AH36" s="201">
        <v>0</v>
      </c>
      <c r="AI36" s="201">
        <v>7.02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3.23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1.6</v>
      </c>
      <c r="J37" s="201">
        <v>0.1</v>
      </c>
      <c r="K37" s="201">
        <v>138.5</v>
      </c>
      <c r="L37" s="201">
        <v>61.62</v>
      </c>
      <c r="M37" s="201">
        <v>0</v>
      </c>
      <c r="N37" s="201">
        <v>14.26</v>
      </c>
      <c r="O37" s="201">
        <v>48.79</v>
      </c>
      <c r="P37" s="201">
        <v>48.96</v>
      </c>
      <c r="Q37" s="201">
        <v>2.68</v>
      </c>
      <c r="R37" s="201">
        <v>10.43</v>
      </c>
      <c r="S37" s="201">
        <v>6.49</v>
      </c>
      <c r="T37" s="201">
        <v>0</v>
      </c>
      <c r="U37" s="201">
        <v>283.20999999999998</v>
      </c>
      <c r="V37" s="201">
        <v>5.0999999999999996</v>
      </c>
      <c r="W37" s="201">
        <v>8.56</v>
      </c>
      <c r="X37" s="201">
        <v>36.29</v>
      </c>
      <c r="Y37" s="201">
        <v>0</v>
      </c>
      <c r="Z37" s="201">
        <v>34.229999999999997</v>
      </c>
      <c r="AA37" s="201">
        <v>22.19</v>
      </c>
      <c r="AB37" s="201">
        <v>0</v>
      </c>
      <c r="AC37" s="201">
        <v>5</v>
      </c>
      <c r="AD37" s="201">
        <v>0</v>
      </c>
      <c r="AE37" s="201">
        <v>0</v>
      </c>
      <c r="AF37" s="201">
        <v>0</v>
      </c>
      <c r="AG37" s="201">
        <v>19.28</v>
      </c>
      <c r="AH37" s="201">
        <v>0</v>
      </c>
      <c r="AI37" s="201">
        <v>7.02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3.23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1.6</v>
      </c>
      <c r="J38" s="201">
        <v>0.1</v>
      </c>
      <c r="K38" s="201">
        <v>138.5</v>
      </c>
      <c r="L38" s="201">
        <v>61.62</v>
      </c>
      <c r="M38" s="201">
        <v>0</v>
      </c>
      <c r="N38" s="201">
        <v>14.26</v>
      </c>
      <c r="O38" s="201">
        <v>48.79</v>
      </c>
      <c r="P38" s="201">
        <v>48.96</v>
      </c>
      <c r="Q38" s="201">
        <v>2.68</v>
      </c>
      <c r="R38" s="201">
        <v>10.43</v>
      </c>
      <c r="S38" s="201">
        <v>6.49</v>
      </c>
      <c r="T38" s="201">
        <v>0</v>
      </c>
      <c r="U38" s="201">
        <v>283.20999999999998</v>
      </c>
      <c r="V38" s="201">
        <v>5.0999999999999996</v>
      </c>
      <c r="W38" s="201">
        <v>8.56</v>
      </c>
      <c r="X38" s="201">
        <v>36.29</v>
      </c>
      <c r="Y38" s="201">
        <v>0</v>
      </c>
      <c r="Z38" s="201">
        <v>34.229999999999997</v>
      </c>
      <c r="AA38" s="201">
        <v>22.19</v>
      </c>
      <c r="AB38" s="201">
        <v>0</v>
      </c>
      <c r="AC38" s="201">
        <v>5</v>
      </c>
      <c r="AD38" s="201">
        <v>0</v>
      </c>
      <c r="AE38" s="201">
        <v>0</v>
      </c>
      <c r="AF38" s="201">
        <v>0</v>
      </c>
      <c r="AG38" s="201">
        <v>19.28</v>
      </c>
      <c r="AH38" s="201">
        <v>0</v>
      </c>
      <c r="AI38" s="201">
        <v>7.02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3.23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1.6</v>
      </c>
      <c r="J39" s="201">
        <v>0.1</v>
      </c>
      <c r="K39" s="201">
        <v>128.81</v>
      </c>
      <c r="L39" s="201">
        <v>61.62</v>
      </c>
      <c r="M39" s="201">
        <v>0</v>
      </c>
      <c r="N39" s="201">
        <v>14.26</v>
      </c>
      <c r="O39" s="201">
        <v>48.79</v>
      </c>
      <c r="P39" s="201">
        <v>49.14</v>
      </c>
      <c r="Q39" s="201">
        <v>2.68</v>
      </c>
      <c r="R39" s="201">
        <v>10.43</v>
      </c>
      <c r="S39" s="201">
        <v>6.49</v>
      </c>
      <c r="T39" s="201">
        <v>0</v>
      </c>
      <c r="U39" s="201">
        <v>283.20999999999998</v>
      </c>
      <c r="V39" s="201">
        <v>5.0999999999999996</v>
      </c>
      <c r="W39" s="201">
        <v>8.56</v>
      </c>
      <c r="X39" s="201">
        <v>36.29</v>
      </c>
      <c r="Y39" s="201">
        <v>0</v>
      </c>
      <c r="Z39" s="201">
        <v>34.229999999999997</v>
      </c>
      <c r="AA39" s="201">
        <v>22.19</v>
      </c>
      <c r="AB39" s="201">
        <v>0</v>
      </c>
      <c r="AC39" s="201">
        <v>5</v>
      </c>
      <c r="AD39" s="201">
        <v>0</v>
      </c>
      <c r="AE39" s="201">
        <v>0</v>
      </c>
      <c r="AF39" s="201">
        <v>0</v>
      </c>
      <c r="AG39" s="201">
        <v>19.28</v>
      </c>
      <c r="AH39" s="201">
        <v>0</v>
      </c>
      <c r="AI39" s="201">
        <v>7.02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3.23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1.6</v>
      </c>
      <c r="J40" s="201">
        <v>0.1</v>
      </c>
      <c r="K40" s="201">
        <v>138.5</v>
      </c>
      <c r="L40" s="201">
        <v>61.62</v>
      </c>
      <c r="M40" s="201">
        <v>0</v>
      </c>
      <c r="N40" s="201">
        <v>14.26</v>
      </c>
      <c r="O40" s="201">
        <v>48.79</v>
      </c>
      <c r="P40" s="201">
        <v>49.14</v>
      </c>
      <c r="Q40" s="201">
        <v>2.68</v>
      </c>
      <c r="R40" s="201">
        <v>10.43</v>
      </c>
      <c r="S40" s="201">
        <v>6.49</v>
      </c>
      <c r="T40" s="201">
        <v>0</v>
      </c>
      <c r="U40" s="201">
        <v>283.20999999999998</v>
      </c>
      <c r="V40" s="201">
        <v>5.0999999999999996</v>
      </c>
      <c r="W40" s="201">
        <v>8.56</v>
      </c>
      <c r="X40" s="201">
        <v>36.29</v>
      </c>
      <c r="Y40" s="201">
        <v>0</v>
      </c>
      <c r="Z40" s="201">
        <v>34.229999999999997</v>
      </c>
      <c r="AA40" s="201">
        <v>22.19</v>
      </c>
      <c r="AB40" s="201">
        <v>0</v>
      </c>
      <c r="AC40" s="201">
        <v>5</v>
      </c>
      <c r="AD40" s="201">
        <v>0</v>
      </c>
      <c r="AE40" s="201">
        <v>0</v>
      </c>
      <c r="AF40" s="201">
        <v>0</v>
      </c>
      <c r="AG40" s="201">
        <v>19.28</v>
      </c>
      <c r="AH40" s="201">
        <v>0</v>
      </c>
      <c r="AI40" s="201">
        <v>7.02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3.23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1.6</v>
      </c>
      <c r="J41" s="201">
        <v>0.1</v>
      </c>
      <c r="K41" s="201">
        <v>138.5</v>
      </c>
      <c r="L41" s="201">
        <v>61.62</v>
      </c>
      <c r="M41" s="201">
        <v>0</v>
      </c>
      <c r="N41" s="201">
        <v>14.26</v>
      </c>
      <c r="O41" s="201">
        <v>48.79</v>
      </c>
      <c r="P41" s="201">
        <v>49.14</v>
      </c>
      <c r="Q41" s="201">
        <v>2.68</v>
      </c>
      <c r="R41" s="201">
        <v>10.43</v>
      </c>
      <c r="S41" s="201">
        <v>6.49</v>
      </c>
      <c r="T41" s="201">
        <v>0</v>
      </c>
      <c r="U41" s="201">
        <v>283.20999999999998</v>
      </c>
      <c r="V41" s="201">
        <v>5.0999999999999996</v>
      </c>
      <c r="W41" s="201">
        <v>8.56</v>
      </c>
      <c r="X41" s="201">
        <v>36.29</v>
      </c>
      <c r="Y41" s="201">
        <v>0</v>
      </c>
      <c r="Z41" s="201">
        <v>34.229999999999997</v>
      </c>
      <c r="AA41" s="201">
        <v>22.19</v>
      </c>
      <c r="AB41" s="201">
        <v>0</v>
      </c>
      <c r="AC41" s="201">
        <v>5</v>
      </c>
      <c r="AD41" s="201">
        <v>0</v>
      </c>
      <c r="AE41" s="201">
        <v>0</v>
      </c>
      <c r="AF41" s="201">
        <v>0</v>
      </c>
      <c r="AG41" s="201">
        <v>19.28</v>
      </c>
      <c r="AH41" s="201">
        <v>0</v>
      </c>
      <c r="AI41" s="201">
        <v>7.02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3.23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1.6</v>
      </c>
      <c r="J42" s="201">
        <v>0.1</v>
      </c>
      <c r="K42" s="201">
        <v>138.49</v>
      </c>
      <c r="L42" s="201">
        <v>61.62</v>
      </c>
      <c r="M42" s="201">
        <v>0</v>
      </c>
      <c r="N42" s="201">
        <v>14.26</v>
      </c>
      <c r="O42" s="201">
        <v>48.79</v>
      </c>
      <c r="P42" s="201">
        <v>49.14</v>
      </c>
      <c r="Q42" s="201">
        <v>2.68</v>
      </c>
      <c r="R42" s="201">
        <v>10.43</v>
      </c>
      <c r="S42" s="201">
        <v>6.49</v>
      </c>
      <c r="T42" s="201">
        <v>0</v>
      </c>
      <c r="U42" s="201">
        <v>283.20999999999998</v>
      </c>
      <c r="V42" s="201">
        <v>5.0999999999999996</v>
      </c>
      <c r="W42" s="201">
        <v>8.56</v>
      </c>
      <c r="X42" s="201">
        <v>36.29</v>
      </c>
      <c r="Y42" s="201">
        <v>0</v>
      </c>
      <c r="Z42" s="201">
        <v>34.229999999999997</v>
      </c>
      <c r="AA42" s="201">
        <v>22.19</v>
      </c>
      <c r="AB42" s="201">
        <v>0</v>
      </c>
      <c r="AC42" s="201">
        <v>5</v>
      </c>
      <c r="AD42" s="201">
        <v>0</v>
      </c>
      <c r="AE42" s="201">
        <v>0</v>
      </c>
      <c r="AF42" s="201">
        <v>0</v>
      </c>
      <c r="AG42" s="201">
        <v>19.28</v>
      </c>
      <c r="AH42" s="201">
        <v>0</v>
      </c>
      <c r="AI42" s="201">
        <v>7.02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3.23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1.6</v>
      </c>
      <c r="J43" s="201">
        <v>0.1</v>
      </c>
      <c r="K43" s="201">
        <v>138.49</v>
      </c>
      <c r="L43" s="201">
        <v>61.62</v>
      </c>
      <c r="M43" s="201">
        <v>0</v>
      </c>
      <c r="N43" s="201">
        <v>14.26</v>
      </c>
      <c r="O43" s="201">
        <v>48.79</v>
      </c>
      <c r="P43" s="201">
        <v>49.14</v>
      </c>
      <c r="Q43" s="201">
        <v>2.68</v>
      </c>
      <c r="R43" s="201">
        <v>10.43</v>
      </c>
      <c r="S43" s="201">
        <v>6.49</v>
      </c>
      <c r="T43" s="201">
        <v>0</v>
      </c>
      <c r="U43" s="201">
        <v>283.20999999999998</v>
      </c>
      <c r="V43" s="201">
        <v>5.0999999999999996</v>
      </c>
      <c r="W43" s="201">
        <v>8.56</v>
      </c>
      <c r="X43" s="201">
        <v>36.29</v>
      </c>
      <c r="Y43" s="201">
        <v>0</v>
      </c>
      <c r="Z43" s="201">
        <v>34.229999999999997</v>
      </c>
      <c r="AA43" s="201">
        <v>22.19</v>
      </c>
      <c r="AB43" s="201">
        <v>0</v>
      </c>
      <c r="AC43" s="201">
        <v>5</v>
      </c>
      <c r="AD43" s="201">
        <v>0</v>
      </c>
      <c r="AE43" s="201">
        <v>0</v>
      </c>
      <c r="AF43" s="201">
        <v>0</v>
      </c>
      <c r="AG43" s="201">
        <v>19.28</v>
      </c>
      <c r="AH43" s="201">
        <v>0</v>
      </c>
      <c r="AI43" s="201">
        <v>23.3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5.17</v>
      </c>
      <c r="AS43" s="201">
        <v>0</v>
      </c>
      <c r="AT43" s="201">
        <v>3.23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1.6</v>
      </c>
      <c r="J44" s="201">
        <v>0.1</v>
      </c>
      <c r="K44" s="201">
        <v>138.5</v>
      </c>
      <c r="L44" s="201">
        <v>61.62</v>
      </c>
      <c r="M44" s="201">
        <v>0</v>
      </c>
      <c r="N44" s="201">
        <v>14.26</v>
      </c>
      <c r="O44" s="201">
        <v>48.79</v>
      </c>
      <c r="P44" s="201">
        <v>49.14</v>
      </c>
      <c r="Q44" s="201">
        <v>2.68</v>
      </c>
      <c r="R44" s="201">
        <v>10.43</v>
      </c>
      <c r="S44" s="201">
        <v>6.49</v>
      </c>
      <c r="T44" s="201">
        <v>0</v>
      </c>
      <c r="U44" s="201">
        <v>283.20999999999998</v>
      </c>
      <c r="V44" s="201">
        <v>5.0999999999999996</v>
      </c>
      <c r="W44" s="201">
        <v>8.56</v>
      </c>
      <c r="X44" s="201">
        <v>36.29</v>
      </c>
      <c r="Y44" s="201">
        <v>0</v>
      </c>
      <c r="Z44" s="201">
        <v>34.229999999999997</v>
      </c>
      <c r="AA44" s="201">
        <v>22.19</v>
      </c>
      <c r="AB44" s="201">
        <v>0</v>
      </c>
      <c r="AC44" s="201">
        <v>5</v>
      </c>
      <c r="AD44" s="201">
        <v>0</v>
      </c>
      <c r="AE44" s="201">
        <v>0</v>
      </c>
      <c r="AF44" s="201">
        <v>0</v>
      </c>
      <c r="AG44" s="201">
        <v>19.28</v>
      </c>
      <c r="AH44" s="201">
        <v>0</v>
      </c>
      <c r="AI44" s="201">
        <v>23.3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5.17</v>
      </c>
      <c r="AS44" s="201">
        <v>0</v>
      </c>
      <c r="AT44" s="201">
        <v>3.23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1.6</v>
      </c>
      <c r="J45" s="201">
        <v>0.1</v>
      </c>
      <c r="K45" s="201">
        <v>138.49</v>
      </c>
      <c r="L45" s="201">
        <v>61.62</v>
      </c>
      <c r="M45" s="201">
        <v>0</v>
      </c>
      <c r="N45" s="201">
        <v>14.26</v>
      </c>
      <c r="O45" s="201">
        <v>48.79</v>
      </c>
      <c r="P45" s="201">
        <v>49.14</v>
      </c>
      <c r="Q45" s="201">
        <v>2.68</v>
      </c>
      <c r="R45" s="201">
        <v>10.43</v>
      </c>
      <c r="S45" s="201">
        <v>6.49</v>
      </c>
      <c r="T45" s="201">
        <v>0</v>
      </c>
      <c r="U45" s="201">
        <v>283.20999999999998</v>
      </c>
      <c r="V45" s="201">
        <v>5.0999999999999996</v>
      </c>
      <c r="W45" s="201">
        <v>8.56</v>
      </c>
      <c r="X45" s="201">
        <v>36.29</v>
      </c>
      <c r="Y45" s="201">
        <v>0</v>
      </c>
      <c r="Z45" s="201">
        <v>34.229999999999997</v>
      </c>
      <c r="AA45" s="201">
        <v>22.19</v>
      </c>
      <c r="AB45" s="201">
        <v>0</v>
      </c>
      <c r="AC45" s="201">
        <v>5</v>
      </c>
      <c r="AD45" s="201">
        <v>0</v>
      </c>
      <c r="AE45" s="201">
        <v>0</v>
      </c>
      <c r="AF45" s="201">
        <v>0</v>
      </c>
      <c r="AG45" s="201">
        <v>19.28</v>
      </c>
      <c r="AH45" s="201">
        <v>0</v>
      </c>
      <c r="AI45" s="201">
        <v>23.3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5.17</v>
      </c>
      <c r="AS45" s="201">
        <v>0</v>
      </c>
      <c r="AT45" s="201">
        <v>3.23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1.6</v>
      </c>
      <c r="J46" s="201">
        <v>0.1</v>
      </c>
      <c r="K46" s="201">
        <v>138.5</v>
      </c>
      <c r="L46" s="201">
        <v>61.62</v>
      </c>
      <c r="M46" s="201">
        <v>0</v>
      </c>
      <c r="N46" s="201">
        <v>14.26</v>
      </c>
      <c r="O46" s="201">
        <v>48.79</v>
      </c>
      <c r="P46" s="201">
        <v>49.14</v>
      </c>
      <c r="Q46" s="201">
        <v>2.68</v>
      </c>
      <c r="R46" s="201">
        <v>10.43</v>
      </c>
      <c r="S46" s="201">
        <v>6.49</v>
      </c>
      <c r="T46" s="201">
        <v>0</v>
      </c>
      <c r="U46" s="201">
        <v>283.20999999999998</v>
      </c>
      <c r="V46" s="201">
        <v>5.0999999999999996</v>
      </c>
      <c r="W46" s="201">
        <v>8.56</v>
      </c>
      <c r="X46" s="201">
        <v>36.29</v>
      </c>
      <c r="Y46" s="201">
        <v>0</v>
      </c>
      <c r="Z46" s="201">
        <v>34.229999999999997</v>
      </c>
      <c r="AA46" s="201">
        <v>22.19</v>
      </c>
      <c r="AB46" s="201">
        <v>0</v>
      </c>
      <c r="AC46" s="201">
        <v>5</v>
      </c>
      <c r="AD46" s="201">
        <v>0</v>
      </c>
      <c r="AE46" s="201">
        <v>0</v>
      </c>
      <c r="AF46" s="201">
        <v>0</v>
      </c>
      <c r="AG46" s="201">
        <v>19.28</v>
      </c>
      <c r="AH46" s="201">
        <v>0</v>
      </c>
      <c r="AI46" s="201">
        <v>23.3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5.17</v>
      </c>
      <c r="AS46" s="201">
        <v>0</v>
      </c>
      <c r="AT46" s="201">
        <v>3.23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1.6</v>
      </c>
      <c r="J47" s="201">
        <v>0.1</v>
      </c>
      <c r="K47" s="201">
        <v>159.83000000000001</v>
      </c>
      <c r="L47" s="201">
        <v>61.62</v>
      </c>
      <c r="M47" s="201">
        <v>0</v>
      </c>
      <c r="N47" s="201">
        <v>14.26</v>
      </c>
      <c r="O47" s="201">
        <v>48.79</v>
      </c>
      <c r="P47" s="201">
        <v>49.14</v>
      </c>
      <c r="Q47" s="201">
        <v>2.68</v>
      </c>
      <c r="R47" s="201">
        <v>10.43</v>
      </c>
      <c r="S47" s="201">
        <v>6.49</v>
      </c>
      <c r="T47" s="201">
        <v>0</v>
      </c>
      <c r="U47" s="201">
        <v>283.20999999999998</v>
      </c>
      <c r="V47" s="201">
        <v>5.0999999999999996</v>
      </c>
      <c r="W47" s="201">
        <v>8.56</v>
      </c>
      <c r="X47" s="201">
        <v>36.29</v>
      </c>
      <c r="Y47" s="201">
        <v>0</v>
      </c>
      <c r="Z47" s="201">
        <v>34.229999999999997</v>
      </c>
      <c r="AA47" s="201">
        <v>22.19</v>
      </c>
      <c r="AB47" s="201">
        <v>0</v>
      </c>
      <c r="AC47" s="201">
        <v>5</v>
      </c>
      <c r="AD47" s="201">
        <v>0</v>
      </c>
      <c r="AE47" s="201">
        <v>0</v>
      </c>
      <c r="AF47" s="201">
        <v>0</v>
      </c>
      <c r="AG47" s="201">
        <v>19.28</v>
      </c>
      <c r="AH47" s="201">
        <v>0</v>
      </c>
      <c r="AI47" s="201">
        <v>23.3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5.17</v>
      </c>
      <c r="AS47" s="201">
        <v>0</v>
      </c>
      <c r="AT47" s="201">
        <v>3.23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1.6</v>
      </c>
      <c r="J48" s="201">
        <v>0.1</v>
      </c>
      <c r="K48" s="201">
        <v>159.83000000000001</v>
      </c>
      <c r="L48" s="201">
        <v>61.62</v>
      </c>
      <c r="M48" s="201">
        <v>0</v>
      </c>
      <c r="N48" s="201">
        <v>14.26</v>
      </c>
      <c r="O48" s="201">
        <v>48.79</v>
      </c>
      <c r="P48" s="201">
        <v>49.14</v>
      </c>
      <c r="Q48" s="201">
        <v>2.68</v>
      </c>
      <c r="R48" s="201">
        <v>10.43</v>
      </c>
      <c r="S48" s="201">
        <v>6.49</v>
      </c>
      <c r="T48" s="201">
        <v>0</v>
      </c>
      <c r="U48" s="201">
        <v>283.20999999999998</v>
      </c>
      <c r="V48" s="201">
        <v>5.0999999999999996</v>
      </c>
      <c r="W48" s="201">
        <v>8.56</v>
      </c>
      <c r="X48" s="201">
        <v>36.29</v>
      </c>
      <c r="Y48" s="201">
        <v>0</v>
      </c>
      <c r="Z48" s="201">
        <v>34.229999999999997</v>
      </c>
      <c r="AA48" s="201">
        <v>22.19</v>
      </c>
      <c r="AB48" s="201">
        <v>0</v>
      </c>
      <c r="AC48" s="201">
        <v>4.63</v>
      </c>
      <c r="AD48" s="201">
        <v>0</v>
      </c>
      <c r="AE48" s="201">
        <v>0</v>
      </c>
      <c r="AF48" s="201">
        <v>0</v>
      </c>
      <c r="AG48" s="201">
        <v>19.28</v>
      </c>
      <c r="AH48" s="201">
        <v>0</v>
      </c>
      <c r="AI48" s="201">
        <v>23.3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5.17</v>
      </c>
      <c r="AS48" s="201">
        <v>0</v>
      </c>
      <c r="AT48" s="201">
        <v>3.23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2.69</v>
      </c>
      <c r="J49" s="201">
        <v>0.1</v>
      </c>
      <c r="K49" s="201">
        <v>159.83000000000001</v>
      </c>
      <c r="L49" s="201">
        <v>61.62</v>
      </c>
      <c r="M49" s="201">
        <v>0</v>
      </c>
      <c r="N49" s="201">
        <v>14.26</v>
      </c>
      <c r="O49" s="201">
        <v>48.79</v>
      </c>
      <c r="P49" s="201">
        <v>49.14</v>
      </c>
      <c r="Q49" s="201">
        <v>2.68</v>
      </c>
      <c r="R49" s="201">
        <v>10.43</v>
      </c>
      <c r="S49" s="201">
        <v>6.49</v>
      </c>
      <c r="T49" s="201">
        <v>0</v>
      </c>
      <c r="U49" s="201">
        <v>283.20999999999998</v>
      </c>
      <c r="V49" s="201">
        <v>5.0999999999999996</v>
      </c>
      <c r="W49" s="201">
        <v>8.56</v>
      </c>
      <c r="X49" s="201">
        <v>36.29</v>
      </c>
      <c r="Y49" s="201">
        <v>0</v>
      </c>
      <c r="Z49" s="201">
        <v>34.229999999999997</v>
      </c>
      <c r="AA49" s="201">
        <v>22.19</v>
      </c>
      <c r="AB49" s="201">
        <v>0</v>
      </c>
      <c r="AC49" s="201">
        <v>4.63</v>
      </c>
      <c r="AD49" s="201">
        <v>0</v>
      </c>
      <c r="AE49" s="201">
        <v>0</v>
      </c>
      <c r="AF49" s="201">
        <v>0</v>
      </c>
      <c r="AG49" s="201">
        <v>19.28</v>
      </c>
      <c r="AH49" s="201">
        <v>0</v>
      </c>
      <c r="AI49" s="201">
        <v>23.3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4.91</v>
      </c>
      <c r="AS49" s="201">
        <v>0</v>
      </c>
      <c r="AT49" s="201">
        <v>3.23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2.69</v>
      </c>
      <c r="J50" s="201">
        <v>0.1</v>
      </c>
      <c r="K50" s="201">
        <v>159.83000000000001</v>
      </c>
      <c r="L50" s="201">
        <v>61.62</v>
      </c>
      <c r="M50" s="201">
        <v>0</v>
      </c>
      <c r="N50" s="201">
        <v>14.26</v>
      </c>
      <c r="O50" s="201">
        <v>48.79</v>
      </c>
      <c r="P50" s="201">
        <v>49.14</v>
      </c>
      <c r="Q50" s="201">
        <v>2.68</v>
      </c>
      <c r="R50" s="201">
        <v>10.43</v>
      </c>
      <c r="S50" s="201">
        <v>6.49</v>
      </c>
      <c r="T50" s="201">
        <v>0</v>
      </c>
      <c r="U50" s="201">
        <v>283.20999999999998</v>
      </c>
      <c r="V50" s="201">
        <v>5.0999999999999996</v>
      </c>
      <c r="W50" s="201">
        <v>8.56</v>
      </c>
      <c r="X50" s="201">
        <v>36.29</v>
      </c>
      <c r="Y50" s="201">
        <v>0</v>
      </c>
      <c r="Z50" s="201">
        <v>34.229999999999997</v>
      </c>
      <c r="AA50" s="201">
        <v>22.19</v>
      </c>
      <c r="AB50" s="201">
        <v>0</v>
      </c>
      <c r="AC50" s="201">
        <v>4.63</v>
      </c>
      <c r="AD50" s="201">
        <v>0</v>
      </c>
      <c r="AE50" s="201">
        <v>0</v>
      </c>
      <c r="AF50" s="201">
        <v>0</v>
      </c>
      <c r="AG50" s="201">
        <v>19.28</v>
      </c>
      <c r="AH50" s="201">
        <v>0</v>
      </c>
      <c r="AI50" s="201">
        <v>23.3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4.91</v>
      </c>
      <c r="AS50" s="201">
        <v>0</v>
      </c>
      <c r="AT50" s="201">
        <v>3.23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2.69</v>
      </c>
      <c r="J51" s="201">
        <v>0.1</v>
      </c>
      <c r="K51" s="201">
        <v>159.83000000000001</v>
      </c>
      <c r="L51" s="201">
        <v>61.62</v>
      </c>
      <c r="M51" s="201">
        <v>0</v>
      </c>
      <c r="N51" s="201">
        <v>14.26</v>
      </c>
      <c r="O51" s="201">
        <v>48.79</v>
      </c>
      <c r="P51" s="201">
        <v>49.14</v>
      </c>
      <c r="Q51" s="201">
        <v>2.68</v>
      </c>
      <c r="R51" s="201">
        <v>10.43</v>
      </c>
      <c r="S51" s="201">
        <v>6.49</v>
      </c>
      <c r="T51" s="201">
        <v>0</v>
      </c>
      <c r="U51" s="201">
        <v>283.20999999999998</v>
      </c>
      <c r="V51" s="201">
        <v>5.0999999999999996</v>
      </c>
      <c r="W51" s="201">
        <v>8.56</v>
      </c>
      <c r="X51" s="201">
        <v>36.29</v>
      </c>
      <c r="Y51" s="201">
        <v>0</v>
      </c>
      <c r="Z51" s="201">
        <v>34.229999999999997</v>
      </c>
      <c r="AA51" s="201">
        <v>22.19</v>
      </c>
      <c r="AB51" s="201">
        <v>0</v>
      </c>
      <c r="AC51" s="201">
        <v>6.01</v>
      </c>
      <c r="AD51" s="201">
        <v>0</v>
      </c>
      <c r="AE51" s="201">
        <v>0</v>
      </c>
      <c r="AF51" s="201">
        <v>0</v>
      </c>
      <c r="AG51" s="201">
        <v>19.28</v>
      </c>
      <c r="AH51" s="201">
        <v>0</v>
      </c>
      <c r="AI51" s="201">
        <v>25</v>
      </c>
      <c r="AJ51" s="201">
        <v>0</v>
      </c>
      <c r="AK51" s="201">
        <v>46.95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4.91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2.69</v>
      </c>
      <c r="J52" s="201">
        <v>0.1</v>
      </c>
      <c r="K52" s="201">
        <v>159.83000000000001</v>
      </c>
      <c r="L52" s="201">
        <v>61.62</v>
      </c>
      <c r="M52" s="201">
        <v>0</v>
      </c>
      <c r="N52" s="201">
        <v>14.26</v>
      </c>
      <c r="O52" s="201">
        <v>48.79</v>
      </c>
      <c r="P52" s="201">
        <v>49.14</v>
      </c>
      <c r="Q52" s="201">
        <v>2.68</v>
      </c>
      <c r="R52" s="201">
        <v>10.43</v>
      </c>
      <c r="S52" s="201">
        <v>6.49</v>
      </c>
      <c r="T52" s="201">
        <v>0</v>
      </c>
      <c r="U52" s="201">
        <v>283.20999999999998</v>
      </c>
      <c r="V52" s="201">
        <v>5.0999999999999996</v>
      </c>
      <c r="W52" s="201">
        <v>8.2100000000000009</v>
      </c>
      <c r="X52" s="201">
        <v>36.29</v>
      </c>
      <c r="Y52" s="201">
        <v>0</v>
      </c>
      <c r="Z52" s="201">
        <v>34.229999999999997</v>
      </c>
      <c r="AA52" s="201">
        <v>22.19</v>
      </c>
      <c r="AB52" s="201">
        <v>0</v>
      </c>
      <c r="AC52" s="201">
        <v>6.01</v>
      </c>
      <c r="AD52" s="201">
        <v>0</v>
      </c>
      <c r="AE52" s="201">
        <v>0</v>
      </c>
      <c r="AF52" s="201">
        <v>0</v>
      </c>
      <c r="AG52" s="201">
        <v>19.28</v>
      </c>
      <c r="AH52" s="201">
        <v>0</v>
      </c>
      <c r="AI52" s="201">
        <v>25</v>
      </c>
      <c r="AJ52" s="201">
        <v>0</v>
      </c>
      <c r="AK52" s="201">
        <v>46.95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4.91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2.69</v>
      </c>
      <c r="J53" s="201">
        <v>0.1</v>
      </c>
      <c r="K53" s="201">
        <v>159.83000000000001</v>
      </c>
      <c r="L53" s="201">
        <v>61.62</v>
      </c>
      <c r="M53" s="201">
        <v>0</v>
      </c>
      <c r="N53" s="201">
        <v>14.26</v>
      </c>
      <c r="O53" s="201">
        <v>48.79</v>
      </c>
      <c r="P53" s="201">
        <v>49.14</v>
      </c>
      <c r="Q53" s="201">
        <v>2.68</v>
      </c>
      <c r="R53" s="201">
        <v>10.43</v>
      </c>
      <c r="S53" s="201">
        <v>6.49</v>
      </c>
      <c r="T53" s="201">
        <v>0</v>
      </c>
      <c r="U53" s="201">
        <v>283.20999999999998</v>
      </c>
      <c r="V53" s="201">
        <v>5.0999999999999996</v>
      </c>
      <c r="W53" s="201">
        <v>8.2100000000000009</v>
      </c>
      <c r="X53" s="201">
        <v>36.29</v>
      </c>
      <c r="Y53" s="201">
        <v>0</v>
      </c>
      <c r="Z53" s="201">
        <v>34.229999999999997</v>
      </c>
      <c r="AA53" s="201">
        <v>22.19</v>
      </c>
      <c r="AB53" s="201">
        <v>0</v>
      </c>
      <c r="AC53" s="201">
        <v>6.01</v>
      </c>
      <c r="AD53" s="201">
        <v>0</v>
      </c>
      <c r="AE53" s="201">
        <v>0</v>
      </c>
      <c r="AF53" s="201">
        <v>0</v>
      </c>
      <c r="AG53" s="201">
        <v>19.28</v>
      </c>
      <c r="AH53" s="201">
        <v>0</v>
      </c>
      <c r="AI53" s="201">
        <v>25</v>
      </c>
      <c r="AJ53" s="201">
        <v>0</v>
      </c>
      <c r="AK53" s="201">
        <v>48.63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4.13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2.69</v>
      </c>
      <c r="J54" s="201">
        <v>0.1</v>
      </c>
      <c r="K54" s="201">
        <v>159.83000000000001</v>
      </c>
      <c r="L54" s="201">
        <v>61.62</v>
      </c>
      <c r="M54" s="201">
        <v>0</v>
      </c>
      <c r="N54" s="201">
        <v>14.26</v>
      </c>
      <c r="O54" s="201">
        <v>48.79</v>
      </c>
      <c r="P54" s="201">
        <v>49.14</v>
      </c>
      <c r="Q54" s="201">
        <v>2.68</v>
      </c>
      <c r="R54" s="201">
        <v>10.43</v>
      </c>
      <c r="S54" s="201">
        <v>6.49</v>
      </c>
      <c r="T54" s="201">
        <v>0</v>
      </c>
      <c r="U54" s="201">
        <v>283.20999999999998</v>
      </c>
      <c r="V54" s="201">
        <v>5.0999999999999996</v>
      </c>
      <c r="W54" s="201">
        <v>8.56</v>
      </c>
      <c r="X54" s="201">
        <v>36.29</v>
      </c>
      <c r="Y54" s="201">
        <v>0</v>
      </c>
      <c r="Z54" s="201">
        <v>34.229999999999997</v>
      </c>
      <c r="AA54" s="201">
        <v>22.19</v>
      </c>
      <c r="AB54" s="201">
        <v>0</v>
      </c>
      <c r="AC54" s="201">
        <v>6.01</v>
      </c>
      <c r="AD54" s="201">
        <v>0</v>
      </c>
      <c r="AE54" s="201">
        <v>0</v>
      </c>
      <c r="AF54" s="201">
        <v>0</v>
      </c>
      <c r="AG54" s="201">
        <v>19.28</v>
      </c>
      <c r="AH54" s="201">
        <v>0</v>
      </c>
      <c r="AI54" s="201">
        <v>25</v>
      </c>
      <c r="AJ54" s="201">
        <v>0</v>
      </c>
      <c r="AK54" s="201">
        <v>48.63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4.13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2.69</v>
      </c>
      <c r="J55" s="201">
        <v>0.1</v>
      </c>
      <c r="K55" s="201">
        <v>159.83000000000001</v>
      </c>
      <c r="L55" s="201">
        <v>61.62</v>
      </c>
      <c r="M55" s="201">
        <v>0</v>
      </c>
      <c r="N55" s="201">
        <v>14.26</v>
      </c>
      <c r="O55" s="201">
        <v>48.79</v>
      </c>
      <c r="P55" s="201">
        <v>49.14</v>
      </c>
      <c r="Q55" s="201">
        <v>2.68</v>
      </c>
      <c r="R55" s="201">
        <v>10.43</v>
      </c>
      <c r="S55" s="201">
        <v>6.49</v>
      </c>
      <c r="T55" s="201">
        <v>0</v>
      </c>
      <c r="U55" s="201">
        <v>283.20999999999998</v>
      </c>
      <c r="V55" s="201">
        <v>5.0999999999999996</v>
      </c>
      <c r="W55" s="201">
        <v>8.56</v>
      </c>
      <c r="X55" s="201">
        <v>36.29</v>
      </c>
      <c r="Y55" s="201">
        <v>0</v>
      </c>
      <c r="Z55" s="201">
        <v>34.229999999999997</v>
      </c>
      <c r="AA55" s="201">
        <v>22.19</v>
      </c>
      <c r="AB55" s="201">
        <v>0</v>
      </c>
      <c r="AC55" s="201">
        <v>12.57</v>
      </c>
      <c r="AD55" s="201">
        <v>0</v>
      </c>
      <c r="AE55" s="201">
        <v>0</v>
      </c>
      <c r="AF55" s="201">
        <v>0</v>
      </c>
      <c r="AG55" s="201">
        <v>19.28</v>
      </c>
      <c r="AH55" s="201">
        <v>0</v>
      </c>
      <c r="AI55" s="201">
        <v>28.93</v>
      </c>
      <c r="AJ55" s="201">
        <v>0</v>
      </c>
      <c r="AK55" s="201">
        <v>47.4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3.87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2.69</v>
      </c>
      <c r="J56" s="201">
        <v>0.1</v>
      </c>
      <c r="K56" s="201">
        <v>159.83000000000001</v>
      </c>
      <c r="L56" s="201">
        <v>61.62</v>
      </c>
      <c r="M56" s="201">
        <v>0</v>
      </c>
      <c r="N56" s="201">
        <v>14.26</v>
      </c>
      <c r="O56" s="201">
        <v>48.79</v>
      </c>
      <c r="P56" s="201">
        <v>49.14</v>
      </c>
      <c r="Q56" s="201">
        <v>2.68</v>
      </c>
      <c r="R56" s="201">
        <v>10.43</v>
      </c>
      <c r="S56" s="201">
        <v>6.49</v>
      </c>
      <c r="T56" s="201">
        <v>0</v>
      </c>
      <c r="U56" s="201">
        <v>283.20999999999998</v>
      </c>
      <c r="V56" s="201">
        <v>5.0999999999999996</v>
      </c>
      <c r="W56" s="201">
        <v>8.56</v>
      </c>
      <c r="X56" s="201">
        <v>36.29</v>
      </c>
      <c r="Y56" s="201">
        <v>0</v>
      </c>
      <c r="Z56" s="201">
        <v>34.229999999999997</v>
      </c>
      <c r="AA56" s="201">
        <v>22.19</v>
      </c>
      <c r="AB56" s="201">
        <v>0</v>
      </c>
      <c r="AC56" s="201">
        <v>12.57</v>
      </c>
      <c r="AD56" s="201">
        <v>0</v>
      </c>
      <c r="AE56" s="201">
        <v>0</v>
      </c>
      <c r="AF56" s="201">
        <v>0</v>
      </c>
      <c r="AG56" s="201">
        <v>19.28</v>
      </c>
      <c r="AH56" s="201">
        <v>0</v>
      </c>
      <c r="AI56" s="201">
        <v>28.93</v>
      </c>
      <c r="AJ56" s="201">
        <v>0</v>
      </c>
      <c r="AK56" s="201">
        <v>48.79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3.87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2.69</v>
      </c>
      <c r="J57" s="201">
        <v>0.1</v>
      </c>
      <c r="K57" s="201">
        <v>159.83000000000001</v>
      </c>
      <c r="L57" s="201">
        <v>61.62</v>
      </c>
      <c r="M57" s="201">
        <v>0</v>
      </c>
      <c r="N57" s="201">
        <v>14.26</v>
      </c>
      <c r="O57" s="201">
        <v>48.79</v>
      </c>
      <c r="P57" s="201">
        <v>49.14</v>
      </c>
      <c r="Q57" s="201">
        <v>2.68</v>
      </c>
      <c r="R57" s="201">
        <v>10.43</v>
      </c>
      <c r="S57" s="201">
        <v>6.49</v>
      </c>
      <c r="T57" s="201">
        <v>0</v>
      </c>
      <c r="U57" s="201">
        <v>283.20999999999998</v>
      </c>
      <c r="V57" s="201">
        <v>5.0999999999999996</v>
      </c>
      <c r="W57" s="201">
        <v>8.56</v>
      </c>
      <c r="X57" s="201">
        <v>36.29</v>
      </c>
      <c r="Y57" s="201">
        <v>0</v>
      </c>
      <c r="Z57" s="201">
        <v>34.229999999999997</v>
      </c>
      <c r="AA57" s="201">
        <v>22.19</v>
      </c>
      <c r="AB57" s="201">
        <v>0</v>
      </c>
      <c r="AC57" s="201">
        <v>12.57</v>
      </c>
      <c r="AD57" s="201">
        <v>0</v>
      </c>
      <c r="AE57" s="201">
        <v>0</v>
      </c>
      <c r="AF57" s="201">
        <v>0</v>
      </c>
      <c r="AG57" s="201">
        <v>19.28</v>
      </c>
      <c r="AH57" s="201">
        <v>0</v>
      </c>
      <c r="AI57" s="201">
        <v>28.93</v>
      </c>
      <c r="AJ57" s="201">
        <v>0</v>
      </c>
      <c r="AK57" s="201">
        <v>48.63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3.87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2.69</v>
      </c>
      <c r="J58" s="201">
        <v>0.1</v>
      </c>
      <c r="K58" s="201">
        <v>159.83000000000001</v>
      </c>
      <c r="L58" s="201">
        <v>61.62</v>
      </c>
      <c r="M58" s="201">
        <v>0</v>
      </c>
      <c r="N58" s="201">
        <v>14.26</v>
      </c>
      <c r="O58" s="201">
        <v>48.79</v>
      </c>
      <c r="P58" s="201">
        <v>49.14</v>
      </c>
      <c r="Q58" s="201">
        <v>2.68</v>
      </c>
      <c r="R58" s="201">
        <v>10.43</v>
      </c>
      <c r="S58" s="201">
        <v>6.49</v>
      </c>
      <c r="T58" s="201">
        <v>0</v>
      </c>
      <c r="U58" s="201">
        <v>283.20999999999998</v>
      </c>
      <c r="V58" s="201">
        <v>5.0999999999999996</v>
      </c>
      <c r="W58" s="201">
        <v>8.56</v>
      </c>
      <c r="X58" s="201">
        <v>36.29</v>
      </c>
      <c r="Y58" s="201">
        <v>0</v>
      </c>
      <c r="Z58" s="201">
        <v>34.229999999999997</v>
      </c>
      <c r="AA58" s="201">
        <v>22.19</v>
      </c>
      <c r="AB58" s="201">
        <v>0</v>
      </c>
      <c r="AC58" s="201">
        <v>12.57</v>
      </c>
      <c r="AD58" s="201">
        <v>0</v>
      </c>
      <c r="AE58" s="201">
        <v>0</v>
      </c>
      <c r="AF58" s="201">
        <v>0</v>
      </c>
      <c r="AG58" s="201">
        <v>19.28</v>
      </c>
      <c r="AH58" s="201">
        <v>0</v>
      </c>
      <c r="AI58" s="201">
        <v>28.93</v>
      </c>
      <c r="AJ58" s="201">
        <v>0</v>
      </c>
      <c r="AK58" s="201">
        <v>48.63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3.87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4.8499999999999996</v>
      </c>
      <c r="J59" s="201">
        <v>0.1</v>
      </c>
      <c r="K59" s="201">
        <v>159.83000000000001</v>
      </c>
      <c r="L59" s="201">
        <v>61.62</v>
      </c>
      <c r="M59" s="201">
        <v>0</v>
      </c>
      <c r="N59" s="201">
        <v>14.26</v>
      </c>
      <c r="O59" s="201">
        <v>48.79</v>
      </c>
      <c r="P59" s="201">
        <v>49.14</v>
      </c>
      <c r="Q59" s="201">
        <v>2.68</v>
      </c>
      <c r="R59" s="201">
        <v>10.43</v>
      </c>
      <c r="S59" s="201">
        <v>6.49</v>
      </c>
      <c r="T59" s="201">
        <v>0</v>
      </c>
      <c r="U59" s="201">
        <v>283.20999999999998</v>
      </c>
      <c r="V59" s="201">
        <v>5.0999999999999996</v>
      </c>
      <c r="W59" s="201">
        <v>8.56</v>
      </c>
      <c r="X59" s="201">
        <v>36.29</v>
      </c>
      <c r="Y59" s="201">
        <v>0</v>
      </c>
      <c r="Z59" s="201">
        <v>34.229999999999997</v>
      </c>
      <c r="AA59" s="201">
        <v>22.19</v>
      </c>
      <c r="AB59" s="201">
        <v>0</v>
      </c>
      <c r="AC59" s="201">
        <v>12.57</v>
      </c>
      <c r="AD59" s="201">
        <v>0</v>
      </c>
      <c r="AE59" s="201">
        <v>0</v>
      </c>
      <c r="AF59" s="201">
        <v>0</v>
      </c>
      <c r="AG59" s="201">
        <v>19.28</v>
      </c>
      <c r="AH59" s="201">
        <v>0</v>
      </c>
      <c r="AI59" s="201">
        <v>28.93</v>
      </c>
      <c r="AJ59" s="201">
        <v>0</v>
      </c>
      <c r="AK59" s="201">
        <v>47.82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3.87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5.93</v>
      </c>
      <c r="J60" s="201">
        <v>0.1</v>
      </c>
      <c r="K60" s="201">
        <v>159.83000000000001</v>
      </c>
      <c r="L60" s="201">
        <v>61.62</v>
      </c>
      <c r="M60" s="201">
        <v>0</v>
      </c>
      <c r="N60" s="201">
        <v>14.26</v>
      </c>
      <c r="O60" s="201">
        <v>48.79</v>
      </c>
      <c r="P60" s="201">
        <v>49.14</v>
      </c>
      <c r="Q60" s="201">
        <v>2.68</v>
      </c>
      <c r="R60" s="201">
        <v>10.43</v>
      </c>
      <c r="S60" s="201">
        <v>6.49</v>
      </c>
      <c r="T60" s="201">
        <v>0</v>
      </c>
      <c r="U60" s="201">
        <v>283.20999999999998</v>
      </c>
      <c r="V60" s="201">
        <v>5.0999999999999996</v>
      </c>
      <c r="W60" s="201">
        <v>8.56</v>
      </c>
      <c r="X60" s="201">
        <v>36.29</v>
      </c>
      <c r="Y60" s="201">
        <v>0</v>
      </c>
      <c r="Z60" s="201">
        <v>34.229999999999997</v>
      </c>
      <c r="AA60" s="201">
        <v>22.19</v>
      </c>
      <c r="AB60" s="201">
        <v>0</v>
      </c>
      <c r="AC60" s="201">
        <v>12.57</v>
      </c>
      <c r="AD60" s="201">
        <v>0</v>
      </c>
      <c r="AE60" s="201">
        <v>0</v>
      </c>
      <c r="AF60" s="201">
        <v>0</v>
      </c>
      <c r="AG60" s="201">
        <v>19.28</v>
      </c>
      <c r="AH60" s="201">
        <v>0</v>
      </c>
      <c r="AI60" s="201">
        <v>28.93</v>
      </c>
      <c r="AJ60" s="201">
        <v>0</v>
      </c>
      <c r="AK60" s="201">
        <v>47.82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3.87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6.47</v>
      </c>
      <c r="J61" s="201">
        <v>0.1</v>
      </c>
      <c r="K61" s="201">
        <v>159.83000000000001</v>
      </c>
      <c r="L61" s="201">
        <v>61.62</v>
      </c>
      <c r="M61" s="201">
        <v>0</v>
      </c>
      <c r="N61" s="201">
        <v>14.26</v>
      </c>
      <c r="O61" s="201">
        <v>48.79</v>
      </c>
      <c r="P61" s="201">
        <v>49.14</v>
      </c>
      <c r="Q61" s="201">
        <v>2.68</v>
      </c>
      <c r="R61" s="201">
        <v>10.43</v>
      </c>
      <c r="S61" s="201">
        <v>6.49</v>
      </c>
      <c r="T61" s="201">
        <v>0</v>
      </c>
      <c r="U61" s="201">
        <v>283.20999999999998</v>
      </c>
      <c r="V61" s="201">
        <v>5.0999999999999996</v>
      </c>
      <c r="W61" s="201">
        <v>8.56</v>
      </c>
      <c r="X61" s="201">
        <v>36.29</v>
      </c>
      <c r="Y61" s="201">
        <v>0</v>
      </c>
      <c r="Z61" s="201">
        <v>34.229999999999997</v>
      </c>
      <c r="AA61" s="201">
        <v>22.19</v>
      </c>
      <c r="AB61" s="201">
        <v>0</v>
      </c>
      <c r="AC61" s="201">
        <v>12.57</v>
      </c>
      <c r="AD61" s="201">
        <v>0</v>
      </c>
      <c r="AE61" s="201">
        <v>0</v>
      </c>
      <c r="AF61" s="201">
        <v>0</v>
      </c>
      <c r="AG61" s="201">
        <v>19.28</v>
      </c>
      <c r="AH61" s="201">
        <v>0</v>
      </c>
      <c r="AI61" s="201">
        <v>28.93</v>
      </c>
      <c r="AJ61" s="201">
        <v>0</v>
      </c>
      <c r="AK61" s="201">
        <v>46.46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3.87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7.55</v>
      </c>
      <c r="J62" s="201">
        <v>0.1</v>
      </c>
      <c r="K62" s="201">
        <v>159.83000000000001</v>
      </c>
      <c r="L62" s="201">
        <v>61.62</v>
      </c>
      <c r="M62" s="201">
        <v>0</v>
      </c>
      <c r="N62" s="201">
        <v>14.26</v>
      </c>
      <c r="O62" s="201">
        <v>48.79</v>
      </c>
      <c r="P62" s="201">
        <v>49.14</v>
      </c>
      <c r="Q62" s="201">
        <v>2.68</v>
      </c>
      <c r="R62" s="201">
        <v>10.43</v>
      </c>
      <c r="S62" s="201">
        <v>6.49</v>
      </c>
      <c r="T62" s="201">
        <v>0</v>
      </c>
      <c r="U62" s="201">
        <v>283.20999999999998</v>
      </c>
      <c r="V62" s="201">
        <v>5.0999999999999996</v>
      </c>
      <c r="W62" s="201">
        <v>8.56</v>
      </c>
      <c r="X62" s="201">
        <v>36.29</v>
      </c>
      <c r="Y62" s="201">
        <v>0</v>
      </c>
      <c r="Z62" s="201">
        <v>34.229999999999997</v>
      </c>
      <c r="AA62" s="201">
        <v>22.19</v>
      </c>
      <c r="AB62" s="201">
        <v>0</v>
      </c>
      <c r="AC62" s="201">
        <v>12.57</v>
      </c>
      <c r="AD62" s="201">
        <v>0</v>
      </c>
      <c r="AE62" s="201">
        <v>0</v>
      </c>
      <c r="AF62" s="201">
        <v>0</v>
      </c>
      <c r="AG62" s="201">
        <v>19.28</v>
      </c>
      <c r="AH62" s="201">
        <v>0</v>
      </c>
      <c r="AI62" s="201">
        <v>28.93</v>
      </c>
      <c r="AJ62" s="201">
        <v>0</v>
      </c>
      <c r="AK62" s="201">
        <v>47.82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3.87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7.55</v>
      </c>
      <c r="J63" s="201">
        <v>0.1</v>
      </c>
      <c r="K63" s="201">
        <v>159.83000000000001</v>
      </c>
      <c r="L63" s="201">
        <v>61.62</v>
      </c>
      <c r="M63" s="201">
        <v>0</v>
      </c>
      <c r="N63" s="201">
        <v>14.26</v>
      </c>
      <c r="O63" s="201">
        <v>48.79</v>
      </c>
      <c r="P63" s="201">
        <v>49.14</v>
      </c>
      <c r="Q63" s="201">
        <v>2.68</v>
      </c>
      <c r="R63" s="201">
        <v>10.43</v>
      </c>
      <c r="S63" s="201">
        <v>6.49</v>
      </c>
      <c r="T63" s="201">
        <v>0</v>
      </c>
      <c r="U63" s="201">
        <v>283.20999999999998</v>
      </c>
      <c r="V63" s="201">
        <v>5.0999999999999996</v>
      </c>
      <c r="W63" s="201">
        <v>8.56</v>
      </c>
      <c r="X63" s="201">
        <v>36.29</v>
      </c>
      <c r="Y63" s="201">
        <v>0</v>
      </c>
      <c r="Z63" s="201">
        <v>34.229999999999997</v>
      </c>
      <c r="AA63" s="201">
        <v>22.19</v>
      </c>
      <c r="AB63" s="201">
        <v>0</v>
      </c>
      <c r="AC63" s="201">
        <v>12.17</v>
      </c>
      <c r="AD63" s="201">
        <v>0</v>
      </c>
      <c r="AE63" s="201">
        <v>0</v>
      </c>
      <c r="AF63" s="201">
        <v>0</v>
      </c>
      <c r="AG63" s="201">
        <v>19.28</v>
      </c>
      <c r="AH63" s="201">
        <v>0</v>
      </c>
      <c r="AI63" s="201">
        <v>28.93</v>
      </c>
      <c r="AJ63" s="201">
        <v>0</v>
      </c>
      <c r="AK63" s="201">
        <v>47.66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3.87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7.55</v>
      </c>
      <c r="J64" s="201">
        <v>0.1</v>
      </c>
      <c r="K64" s="201">
        <v>159.83000000000001</v>
      </c>
      <c r="L64" s="201">
        <v>61.62</v>
      </c>
      <c r="M64" s="201">
        <v>0</v>
      </c>
      <c r="N64" s="201">
        <v>14.26</v>
      </c>
      <c r="O64" s="201">
        <v>48.79</v>
      </c>
      <c r="P64" s="201">
        <v>49.14</v>
      </c>
      <c r="Q64" s="201">
        <v>2.68</v>
      </c>
      <c r="R64" s="201">
        <v>10.43</v>
      </c>
      <c r="S64" s="201">
        <v>6.49</v>
      </c>
      <c r="T64" s="201">
        <v>0</v>
      </c>
      <c r="U64" s="201">
        <v>283.20999999999998</v>
      </c>
      <c r="V64" s="201">
        <v>5.0999999999999996</v>
      </c>
      <c r="W64" s="201">
        <v>8.56</v>
      </c>
      <c r="X64" s="201">
        <v>36.29</v>
      </c>
      <c r="Y64" s="201">
        <v>0</v>
      </c>
      <c r="Z64" s="201">
        <v>34.229999999999997</v>
      </c>
      <c r="AA64" s="201">
        <v>22.19</v>
      </c>
      <c r="AB64" s="201">
        <v>0</v>
      </c>
      <c r="AC64" s="201">
        <v>12.17</v>
      </c>
      <c r="AD64" s="201">
        <v>0</v>
      </c>
      <c r="AE64" s="201">
        <v>0</v>
      </c>
      <c r="AF64" s="201">
        <v>0</v>
      </c>
      <c r="AG64" s="201">
        <v>19.28</v>
      </c>
      <c r="AH64" s="201">
        <v>0</v>
      </c>
      <c r="AI64" s="201">
        <v>28.93</v>
      </c>
      <c r="AJ64" s="201">
        <v>0</v>
      </c>
      <c r="AK64" s="201">
        <v>47.66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3.87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7.55</v>
      </c>
      <c r="J65" s="201">
        <v>0.1</v>
      </c>
      <c r="K65" s="201">
        <v>159.83000000000001</v>
      </c>
      <c r="L65" s="201">
        <v>61.62</v>
      </c>
      <c r="M65" s="201">
        <v>0</v>
      </c>
      <c r="N65" s="201">
        <v>14.26</v>
      </c>
      <c r="O65" s="201">
        <v>48.79</v>
      </c>
      <c r="P65" s="201">
        <v>49.14</v>
      </c>
      <c r="Q65" s="201">
        <v>2.68</v>
      </c>
      <c r="R65" s="201">
        <v>10.43</v>
      </c>
      <c r="S65" s="201">
        <v>6.49</v>
      </c>
      <c r="T65" s="201">
        <v>0</v>
      </c>
      <c r="U65" s="201">
        <v>283.20999999999998</v>
      </c>
      <c r="V65" s="201">
        <v>5.0999999999999996</v>
      </c>
      <c r="W65" s="201">
        <v>8.56</v>
      </c>
      <c r="X65" s="201">
        <v>36.29</v>
      </c>
      <c r="Y65" s="201">
        <v>0</v>
      </c>
      <c r="Z65" s="201">
        <v>34.229999999999997</v>
      </c>
      <c r="AA65" s="201">
        <v>22.19</v>
      </c>
      <c r="AB65" s="201">
        <v>0</v>
      </c>
      <c r="AC65" s="201">
        <v>12.17</v>
      </c>
      <c r="AD65" s="201">
        <v>0</v>
      </c>
      <c r="AE65" s="201">
        <v>0</v>
      </c>
      <c r="AF65" s="201">
        <v>0</v>
      </c>
      <c r="AG65" s="201">
        <v>19.28</v>
      </c>
      <c r="AH65" s="201">
        <v>0</v>
      </c>
      <c r="AI65" s="201">
        <v>28.93</v>
      </c>
      <c r="AJ65" s="201">
        <v>0</v>
      </c>
      <c r="AK65" s="201">
        <v>47.66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3.87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7.55</v>
      </c>
      <c r="J66" s="201">
        <v>0.1</v>
      </c>
      <c r="K66" s="201">
        <v>159.83000000000001</v>
      </c>
      <c r="L66" s="201">
        <v>61.62</v>
      </c>
      <c r="M66" s="201">
        <v>0</v>
      </c>
      <c r="N66" s="201">
        <v>14.26</v>
      </c>
      <c r="O66" s="201">
        <v>48.79</v>
      </c>
      <c r="P66" s="201">
        <v>49.14</v>
      </c>
      <c r="Q66" s="201">
        <v>2.68</v>
      </c>
      <c r="R66" s="201">
        <v>10.43</v>
      </c>
      <c r="S66" s="201">
        <v>6.49</v>
      </c>
      <c r="T66" s="201">
        <v>0</v>
      </c>
      <c r="U66" s="201">
        <v>283.20999999999998</v>
      </c>
      <c r="V66" s="201">
        <v>5.0999999999999996</v>
      </c>
      <c r="W66" s="201">
        <v>8.56</v>
      </c>
      <c r="X66" s="201">
        <v>36.29</v>
      </c>
      <c r="Y66" s="201">
        <v>0</v>
      </c>
      <c r="Z66" s="201">
        <v>34.229999999999997</v>
      </c>
      <c r="AA66" s="201">
        <v>22.19</v>
      </c>
      <c r="AB66" s="201">
        <v>0</v>
      </c>
      <c r="AC66" s="201">
        <v>12.17</v>
      </c>
      <c r="AD66" s="201">
        <v>0</v>
      </c>
      <c r="AE66" s="201">
        <v>0</v>
      </c>
      <c r="AF66" s="201">
        <v>0</v>
      </c>
      <c r="AG66" s="201">
        <v>19.28</v>
      </c>
      <c r="AH66" s="201">
        <v>0</v>
      </c>
      <c r="AI66" s="201">
        <v>28.93</v>
      </c>
      <c r="AJ66" s="201">
        <v>0</v>
      </c>
      <c r="AK66" s="201">
        <v>47.66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3.87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7.55</v>
      </c>
      <c r="J67" s="201">
        <v>0.1</v>
      </c>
      <c r="K67" s="201">
        <v>159.83000000000001</v>
      </c>
      <c r="L67" s="201">
        <v>61.62</v>
      </c>
      <c r="M67" s="201">
        <v>0</v>
      </c>
      <c r="N67" s="201">
        <v>14.26</v>
      </c>
      <c r="O67" s="201">
        <v>48.79</v>
      </c>
      <c r="P67" s="201">
        <v>49.14</v>
      </c>
      <c r="Q67" s="201">
        <v>2.68</v>
      </c>
      <c r="R67" s="201">
        <v>10.43</v>
      </c>
      <c r="S67" s="201">
        <v>6.49</v>
      </c>
      <c r="T67" s="201">
        <v>0</v>
      </c>
      <c r="U67" s="201">
        <v>283.20999999999998</v>
      </c>
      <c r="V67" s="201">
        <v>5.0999999999999996</v>
      </c>
      <c r="W67" s="201">
        <v>8.56</v>
      </c>
      <c r="X67" s="201">
        <v>36.29</v>
      </c>
      <c r="Y67" s="201">
        <v>0</v>
      </c>
      <c r="Z67" s="201">
        <v>34.229999999999997</v>
      </c>
      <c r="AA67" s="201">
        <v>22.19</v>
      </c>
      <c r="AB67" s="201">
        <v>0</v>
      </c>
      <c r="AC67" s="201">
        <v>12.17</v>
      </c>
      <c r="AD67" s="201">
        <v>0</v>
      </c>
      <c r="AE67" s="201">
        <v>0</v>
      </c>
      <c r="AF67" s="201">
        <v>0</v>
      </c>
      <c r="AG67" s="201">
        <v>19.28</v>
      </c>
      <c r="AH67" s="201">
        <v>0</v>
      </c>
      <c r="AI67" s="201">
        <v>28.93</v>
      </c>
      <c r="AJ67" s="201">
        <v>0</v>
      </c>
      <c r="AK67" s="201">
        <v>46.46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3.87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7.55</v>
      </c>
      <c r="J68" s="201">
        <v>0.1</v>
      </c>
      <c r="K68" s="201">
        <v>159.83000000000001</v>
      </c>
      <c r="L68" s="201">
        <v>61.62</v>
      </c>
      <c r="M68" s="201">
        <v>0</v>
      </c>
      <c r="N68" s="201">
        <v>14.26</v>
      </c>
      <c r="O68" s="201">
        <v>48.79</v>
      </c>
      <c r="P68" s="201">
        <v>49.14</v>
      </c>
      <c r="Q68" s="201">
        <v>2.68</v>
      </c>
      <c r="R68" s="201">
        <v>10.43</v>
      </c>
      <c r="S68" s="201">
        <v>6.49</v>
      </c>
      <c r="T68" s="201">
        <v>0</v>
      </c>
      <c r="U68" s="201">
        <v>283.20999999999998</v>
      </c>
      <c r="V68" s="201">
        <v>5.0999999999999996</v>
      </c>
      <c r="W68" s="201">
        <v>8.56</v>
      </c>
      <c r="X68" s="201">
        <v>36.29</v>
      </c>
      <c r="Y68" s="201">
        <v>0</v>
      </c>
      <c r="Z68" s="201">
        <v>34.229999999999997</v>
      </c>
      <c r="AA68" s="201">
        <v>22.19</v>
      </c>
      <c r="AB68" s="201">
        <v>0</v>
      </c>
      <c r="AC68" s="201">
        <v>12.17</v>
      </c>
      <c r="AD68" s="201">
        <v>0</v>
      </c>
      <c r="AE68" s="201">
        <v>0</v>
      </c>
      <c r="AF68" s="201">
        <v>0</v>
      </c>
      <c r="AG68" s="201">
        <v>19.28</v>
      </c>
      <c r="AH68" s="201">
        <v>0</v>
      </c>
      <c r="AI68" s="201">
        <v>28.93</v>
      </c>
      <c r="AJ68" s="201">
        <v>0</v>
      </c>
      <c r="AK68" s="201">
        <v>47.98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3.87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7.55</v>
      </c>
      <c r="J69" s="201">
        <v>0.1</v>
      </c>
      <c r="K69" s="201">
        <v>159.83000000000001</v>
      </c>
      <c r="L69" s="201">
        <v>61.62</v>
      </c>
      <c r="M69" s="201">
        <v>0</v>
      </c>
      <c r="N69" s="201">
        <v>14.26</v>
      </c>
      <c r="O69" s="201">
        <v>48.79</v>
      </c>
      <c r="P69" s="201">
        <v>49.14</v>
      </c>
      <c r="Q69" s="201">
        <v>2.68</v>
      </c>
      <c r="R69" s="201">
        <v>10.43</v>
      </c>
      <c r="S69" s="201">
        <v>6.49</v>
      </c>
      <c r="T69" s="201">
        <v>0</v>
      </c>
      <c r="U69" s="201">
        <v>283.20999999999998</v>
      </c>
      <c r="V69" s="201">
        <v>5.0999999999999996</v>
      </c>
      <c r="W69" s="201">
        <v>8.2100000000000009</v>
      </c>
      <c r="X69" s="201">
        <v>36.29</v>
      </c>
      <c r="Y69" s="201">
        <v>0</v>
      </c>
      <c r="Z69" s="201">
        <v>34.229999999999997</v>
      </c>
      <c r="AA69" s="201">
        <v>22.19</v>
      </c>
      <c r="AB69" s="201">
        <v>0</v>
      </c>
      <c r="AC69" s="201">
        <v>12.17</v>
      </c>
      <c r="AD69" s="201">
        <v>0</v>
      </c>
      <c r="AE69" s="201">
        <v>0</v>
      </c>
      <c r="AF69" s="201">
        <v>0</v>
      </c>
      <c r="AG69" s="201">
        <v>19.28</v>
      </c>
      <c r="AH69" s="201">
        <v>0</v>
      </c>
      <c r="AI69" s="201">
        <v>28.93</v>
      </c>
      <c r="AJ69" s="201">
        <v>0</v>
      </c>
      <c r="AK69" s="201">
        <v>47.82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3.87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7.55</v>
      </c>
      <c r="J70" s="201">
        <v>0.1</v>
      </c>
      <c r="K70" s="201">
        <v>159.83000000000001</v>
      </c>
      <c r="L70" s="201">
        <v>61.62</v>
      </c>
      <c r="M70" s="201">
        <v>0</v>
      </c>
      <c r="N70" s="201">
        <v>14.26</v>
      </c>
      <c r="O70" s="201">
        <v>48.79</v>
      </c>
      <c r="P70" s="201">
        <v>49.14</v>
      </c>
      <c r="Q70" s="201">
        <v>2.68</v>
      </c>
      <c r="R70" s="201">
        <v>10.43</v>
      </c>
      <c r="S70" s="201">
        <v>6.49</v>
      </c>
      <c r="T70" s="201">
        <v>0</v>
      </c>
      <c r="U70" s="201">
        <v>283.20999999999998</v>
      </c>
      <c r="V70" s="201">
        <v>5.0999999999999996</v>
      </c>
      <c r="W70" s="201">
        <v>8.2100000000000009</v>
      </c>
      <c r="X70" s="201">
        <v>36.29</v>
      </c>
      <c r="Y70" s="201">
        <v>0</v>
      </c>
      <c r="Z70" s="201">
        <v>34.229999999999997</v>
      </c>
      <c r="AA70" s="201">
        <v>22.19</v>
      </c>
      <c r="AB70" s="201">
        <v>0</v>
      </c>
      <c r="AC70" s="201">
        <v>4.49</v>
      </c>
      <c r="AD70" s="201">
        <v>0</v>
      </c>
      <c r="AE70" s="201">
        <v>0</v>
      </c>
      <c r="AF70" s="201">
        <v>0</v>
      </c>
      <c r="AG70" s="201">
        <v>19.28</v>
      </c>
      <c r="AH70" s="201">
        <v>0</v>
      </c>
      <c r="AI70" s="201">
        <v>24.11</v>
      </c>
      <c r="AJ70" s="201">
        <v>0</v>
      </c>
      <c r="AK70" s="201">
        <v>48.13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3.87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7.55</v>
      </c>
      <c r="J71" s="201">
        <v>0.1</v>
      </c>
      <c r="K71" s="201">
        <v>159.83000000000001</v>
      </c>
      <c r="L71" s="201">
        <v>61.62</v>
      </c>
      <c r="M71" s="201">
        <v>0</v>
      </c>
      <c r="N71" s="201">
        <v>14.26</v>
      </c>
      <c r="O71" s="201">
        <v>48.79</v>
      </c>
      <c r="P71" s="201">
        <v>49.14</v>
      </c>
      <c r="Q71" s="201">
        <v>2.68</v>
      </c>
      <c r="R71" s="201">
        <v>10.43</v>
      </c>
      <c r="S71" s="201">
        <v>6.49</v>
      </c>
      <c r="T71" s="201">
        <v>0</v>
      </c>
      <c r="U71" s="201">
        <v>283.20999999999998</v>
      </c>
      <c r="V71" s="201">
        <v>5.0999999999999996</v>
      </c>
      <c r="W71" s="201">
        <v>8.2100000000000009</v>
      </c>
      <c r="X71" s="201">
        <v>36.29</v>
      </c>
      <c r="Y71" s="201">
        <v>0</v>
      </c>
      <c r="Z71" s="201">
        <v>34.229999999999997</v>
      </c>
      <c r="AA71" s="201">
        <v>22.19</v>
      </c>
      <c r="AB71" s="201">
        <v>0</v>
      </c>
      <c r="AC71" s="201">
        <v>4.49</v>
      </c>
      <c r="AD71" s="201">
        <v>0</v>
      </c>
      <c r="AE71" s="201">
        <v>0</v>
      </c>
      <c r="AF71" s="201">
        <v>0</v>
      </c>
      <c r="AG71" s="201">
        <v>19.28</v>
      </c>
      <c r="AH71" s="201">
        <v>0</v>
      </c>
      <c r="AI71" s="201">
        <v>24.11</v>
      </c>
      <c r="AJ71" s="201">
        <v>0</v>
      </c>
      <c r="AK71" s="201">
        <v>48.45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3.87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7.55</v>
      </c>
      <c r="J72" s="201">
        <v>0.1</v>
      </c>
      <c r="K72" s="201">
        <v>159.83000000000001</v>
      </c>
      <c r="L72" s="201">
        <v>61.62</v>
      </c>
      <c r="M72" s="201">
        <v>0</v>
      </c>
      <c r="N72" s="201">
        <v>14.26</v>
      </c>
      <c r="O72" s="201">
        <v>48.79</v>
      </c>
      <c r="P72" s="201">
        <v>49.14</v>
      </c>
      <c r="Q72" s="201">
        <v>2.68</v>
      </c>
      <c r="R72" s="201">
        <v>10.43</v>
      </c>
      <c r="S72" s="201">
        <v>6.49</v>
      </c>
      <c r="T72" s="201">
        <v>0</v>
      </c>
      <c r="U72" s="201">
        <v>283.20999999999998</v>
      </c>
      <c r="V72" s="201">
        <v>5.0999999999999996</v>
      </c>
      <c r="W72" s="201">
        <v>8.2100000000000009</v>
      </c>
      <c r="X72" s="201">
        <v>36.29</v>
      </c>
      <c r="Y72" s="201">
        <v>0</v>
      </c>
      <c r="Z72" s="201">
        <v>34.229999999999997</v>
      </c>
      <c r="AA72" s="201">
        <v>22.19</v>
      </c>
      <c r="AB72" s="201">
        <v>0</v>
      </c>
      <c r="AC72" s="201">
        <v>4.49</v>
      </c>
      <c r="AD72" s="201">
        <v>0</v>
      </c>
      <c r="AE72" s="201">
        <v>0</v>
      </c>
      <c r="AF72" s="201">
        <v>0</v>
      </c>
      <c r="AG72" s="201">
        <v>19.28</v>
      </c>
      <c r="AH72" s="201">
        <v>0</v>
      </c>
      <c r="AI72" s="201">
        <v>24.11</v>
      </c>
      <c r="AJ72" s="201">
        <v>0</v>
      </c>
      <c r="AK72" s="201">
        <v>48.61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3.87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7.36</v>
      </c>
      <c r="J73" s="201">
        <v>0.1</v>
      </c>
      <c r="K73" s="201">
        <v>159.83000000000001</v>
      </c>
      <c r="L73" s="201">
        <v>61.62</v>
      </c>
      <c r="M73" s="201">
        <v>0</v>
      </c>
      <c r="N73" s="201">
        <v>14.26</v>
      </c>
      <c r="O73" s="201">
        <v>48.79</v>
      </c>
      <c r="P73" s="201">
        <v>49.14</v>
      </c>
      <c r="Q73" s="201">
        <v>2.68</v>
      </c>
      <c r="R73" s="201">
        <v>10.43</v>
      </c>
      <c r="S73" s="201">
        <v>6.49</v>
      </c>
      <c r="T73" s="201">
        <v>0</v>
      </c>
      <c r="U73" s="201">
        <v>283.20999999999998</v>
      </c>
      <c r="V73" s="201">
        <v>5.0999999999999996</v>
      </c>
      <c r="W73" s="201">
        <v>8.56</v>
      </c>
      <c r="X73" s="201">
        <v>36.29</v>
      </c>
      <c r="Y73" s="201">
        <v>0</v>
      </c>
      <c r="Z73" s="201">
        <v>34.229999999999997</v>
      </c>
      <c r="AA73" s="201">
        <v>22.19</v>
      </c>
      <c r="AB73" s="201">
        <v>0</v>
      </c>
      <c r="AC73" s="201">
        <v>12.17</v>
      </c>
      <c r="AD73" s="201">
        <v>0</v>
      </c>
      <c r="AE73" s="201">
        <v>0</v>
      </c>
      <c r="AF73" s="201">
        <v>0</v>
      </c>
      <c r="AG73" s="201">
        <v>19.28</v>
      </c>
      <c r="AH73" s="201">
        <v>0</v>
      </c>
      <c r="AI73" s="201">
        <v>28.93</v>
      </c>
      <c r="AJ73" s="201">
        <v>0</v>
      </c>
      <c r="AK73" s="201">
        <v>47.51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22.74</v>
      </c>
      <c r="AR73" s="201">
        <v>3.87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7.36</v>
      </c>
      <c r="J74" s="201">
        <v>0.1</v>
      </c>
      <c r="K74" s="201">
        <v>159.83000000000001</v>
      </c>
      <c r="L74" s="201">
        <v>61.62</v>
      </c>
      <c r="M74" s="201">
        <v>0</v>
      </c>
      <c r="N74" s="201">
        <v>14.26</v>
      </c>
      <c r="O74" s="201">
        <v>48.79</v>
      </c>
      <c r="P74" s="201">
        <v>49.14</v>
      </c>
      <c r="Q74" s="201">
        <v>2.68</v>
      </c>
      <c r="R74" s="201">
        <v>10.43</v>
      </c>
      <c r="S74" s="201">
        <v>6.49</v>
      </c>
      <c r="T74" s="201">
        <v>0</v>
      </c>
      <c r="U74" s="201">
        <v>283.20999999999998</v>
      </c>
      <c r="V74" s="201">
        <v>5.0999999999999996</v>
      </c>
      <c r="W74" s="201">
        <v>8.56</v>
      </c>
      <c r="X74" s="201">
        <v>36.29</v>
      </c>
      <c r="Y74" s="201">
        <v>0</v>
      </c>
      <c r="Z74" s="201">
        <v>34.229999999999997</v>
      </c>
      <c r="AA74" s="201">
        <v>22.19</v>
      </c>
      <c r="AB74" s="201">
        <v>0</v>
      </c>
      <c r="AC74" s="201">
        <v>12.17</v>
      </c>
      <c r="AD74" s="201">
        <v>0</v>
      </c>
      <c r="AE74" s="201">
        <v>0</v>
      </c>
      <c r="AF74" s="201">
        <v>0</v>
      </c>
      <c r="AG74" s="201">
        <v>19.28</v>
      </c>
      <c r="AH74" s="201">
        <v>0</v>
      </c>
      <c r="AI74" s="201">
        <v>28.93</v>
      </c>
      <c r="AJ74" s="201">
        <v>0</v>
      </c>
      <c r="AK74" s="201">
        <v>49.09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11.77</v>
      </c>
      <c r="AR74" s="201">
        <v>3.87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7.36</v>
      </c>
      <c r="J75" s="201">
        <v>0.1</v>
      </c>
      <c r="K75" s="201">
        <v>159.83000000000001</v>
      </c>
      <c r="L75" s="201">
        <v>61.62</v>
      </c>
      <c r="M75" s="201">
        <v>0</v>
      </c>
      <c r="N75" s="201">
        <v>14.26</v>
      </c>
      <c r="O75" s="201">
        <v>48.79</v>
      </c>
      <c r="P75" s="201">
        <v>49.14</v>
      </c>
      <c r="Q75" s="201">
        <v>2.68</v>
      </c>
      <c r="R75" s="201">
        <v>10.43</v>
      </c>
      <c r="S75" s="201">
        <v>6.49</v>
      </c>
      <c r="T75" s="201">
        <v>0</v>
      </c>
      <c r="U75" s="201">
        <v>283.20999999999998</v>
      </c>
      <c r="V75" s="201">
        <v>5.0999999999999996</v>
      </c>
      <c r="W75" s="201">
        <v>8.56</v>
      </c>
      <c r="X75" s="201">
        <v>36.29</v>
      </c>
      <c r="Y75" s="201">
        <v>0</v>
      </c>
      <c r="Z75" s="201">
        <v>34.229999999999997</v>
      </c>
      <c r="AA75" s="201">
        <v>22.19</v>
      </c>
      <c r="AB75" s="201">
        <v>0</v>
      </c>
      <c r="AC75" s="201">
        <v>12.17</v>
      </c>
      <c r="AD75" s="201">
        <v>0</v>
      </c>
      <c r="AE75" s="201">
        <v>0</v>
      </c>
      <c r="AF75" s="201">
        <v>0</v>
      </c>
      <c r="AG75" s="201">
        <v>19.28</v>
      </c>
      <c r="AH75" s="201">
        <v>0</v>
      </c>
      <c r="AI75" s="201">
        <v>28.93</v>
      </c>
      <c r="AJ75" s="201">
        <v>0</v>
      </c>
      <c r="AK75" s="201">
        <v>49.76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3.87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7.36</v>
      </c>
      <c r="J76" s="201">
        <v>0.1</v>
      </c>
      <c r="K76" s="201">
        <v>159.83000000000001</v>
      </c>
      <c r="L76" s="201">
        <v>61.62</v>
      </c>
      <c r="M76" s="201">
        <v>0</v>
      </c>
      <c r="N76" s="201">
        <v>14.26</v>
      </c>
      <c r="O76" s="201">
        <v>48.79</v>
      </c>
      <c r="P76" s="201">
        <v>49.14</v>
      </c>
      <c r="Q76" s="201">
        <v>2.68</v>
      </c>
      <c r="R76" s="201">
        <v>10.43</v>
      </c>
      <c r="S76" s="201">
        <v>6.49</v>
      </c>
      <c r="T76" s="201">
        <v>0</v>
      </c>
      <c r="U76" s="201">
        <v>283.20999999999998</v>
      </c>
      <c r="V76" s="201">
        <v>5.0999999999999996</v>
      </c>
      <c r="W76" s="201">
        <v>8.56</v>
      </c>
      <c r="X76" s="201">
        <v>36.29</v>
      </c>
      <c r="Y76" s="201">
        <v>0</v>
      </c>
      <c r="Z76" s="201">
        <v>34.229999999999997</v>
      </c>
      <c r="AA76" s="201">
        <v>22.19</v>
      </c>
      <c r="AB76" s="201">
        <v>0</v>
      </c>
      <c r="AC76" s="201">
        <v>12.17</v>
      </c>
      <c r="AD76" s="201">
        <v>0</v>
      </c>
      <c r="AE76" s="201">
        <v>0</v>
      </c>
      <c r="AF76" s="201">
        <v>0</v>
      </c>
      <c r="AG76" s="201">
        <v>19.28</v>
      </c>
      <c r="AH76" s="201">
        <v>0</v>
      </c>
      <c r="AI76" s="201">
        <v>28.93</v>
      </c>
      <c r="AJ76" s="201">
        <v>0</v>
      </c>
      <c r="AK76" s="201">
        <v>49.92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3.87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7.55</v>
      </c>
      <c r="J77" s="201">
        <v>0.1</v>
      </c>
      <c r="K77" s="201">
        <v>159.83000000000001</v>
      </c>
      <c r="L77" s="201">
        <v>61.62</v>
      </c>
      <c r="M77" s="201">
        <v>0</v>
      </c>
      <c r="N77" s="201">
        <v>14.26</v>
      </c>
      <c r="O77" s="201">
        <v>48.79</v>
      </c>
      <c r="P77" s="201">
        <v>49.14</v>
      </c>
      <c r="Q77" s="201">
        <v>2.68</v>
      </c>
      <c r="R77" s="201">
        <v>10.43</v>
      </c>
      <c r="S77" s="201">
        <v>6.49</v>
      </c>
      <c r="T77" s="201">
        <v>0</v>
      </c>
      <c r="U77" s="201">
        <v>283.20999999999998</v>
      </c>
      <c r="V77" s="201">
        <v>5.0999999999999996</v>
      </c>
      <c r="W77" s="201">
        <v>8.56</v>
      </c>
      <c r="X77" s="201">
        <v>36.29</v>
      </c>
      <c r="Y77" s="201">
        <v>0</v>
      </c>
      <c r="Z77" s="201">
        <v>34.229999999999997</v>
      </c>
      <c r="AA77" s="201">
        <v>22.19</v>
      </c>
      <c r="AB77" s="201">
        <v>0</v>
      </c>
      <c r="AC77" s="201">
        <v>4.49</v>
      </c>
      <c r="AD77" s="201">
        <v>0</v>
      </c>
      <c r="AE77" s="201">
        <v>0</v>
      </c>
      <c r="AF77" s="201">
        <v>0</v>
      </c>
      <c r="AG77" s="201">
        <v>19.28</v>
      </c>
      <c r="AH77" s="201">
        <v>0</v>
      </c>
      <c r="AI77" s="201">
        <v>24.11</v>
      </c>
      <c r="AJ77" s="201">
        <v>0</v>
      </c>
      <c r="AK77" s="201">
        <v>49.92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3.87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7.55</v>
      </c>
      <c r="J78" s="201">
        <v>0.1</v>
      </c>
      <c r="K78" s="201">
        <v>159.83000000000001</v>
      </c>
      <c r="L78" s="201">
        <v>61.62</v>
      </c>
      <c r="M78" s="201">
        <v>0</v>
      </c>
      <c r="N78" s="201">
        <v>14.26</v>
      </c>
      <c r="O78" s="201">
        <v>48.79</v>
      </c>
      <c r="P78" s="201">
        <v>49.14</v>
      </c>
      <c r="Q78" s="201">
        <v>2.68</v>
      </c>
      <c r="R78" s="201">
        <v>10.43</v>
      </c>
      <c r="S78" s="201">
        <v>6.49</v>
      </c>
      <c r="T78" s="201">
        <v>0</v>
      </c>
      <c r="U78" s="201">
        <v>283.20999999999998</v>
      </c>
      <c r="V78" s="201">
        <v>5.0999999999999996</v>
      </c>
      <c r="W78" s="201">
        <v>8.56</v>
      </c>
      <c r="X78" s="201">
        <v>36.29</v>
      </c>
      <c r="Y78" s="201">
        <v>0</v>
      </c>
      <c r="Z78" s="201">
        <v>34.229999999999997</v>
      </c>
      <c r="AA78" s="201">
        <v>22.19</v>
      </c>
      <c r="AB78" s="201">
        <v>0</v>
      </c>
      <c r="AC78" s="201">
        <v>4.49</v>
      </c>
      <c r="AD78" s="201">
        <v>0</v>
      </c>
      <c r="AE78" s="201">
        <v>0</v>
      </c>
      <c r="AF78" s="201">
        <v>0</v>
      </c>
      <c r="AG78" s="201">
        <v>19.28</v>
      </c>
      <c r="AH78" s="201">
        <v>0</v>
      </c>
      <c r="AI78" s="201">
        <v>24.11</v>
      </c>
      <c r="AJ78" s="201">
        <v>0</v>
      </c>
      <c r="AK78" s="201">
        <v>49.92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3.87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7.55</v>
      </c>
      <c r="J79" s="201">
        <v>0.1</v>
      </c>
      <c r="K79" s="201">
        <v>159.83000000000001</v>
      </c>
      <c r="L79" s="201">
        <v>61.62</v>
      </c>
      <c r="M79" s="201">
        <v>0</v>
      </c>
      <c r="N79" s="201">
        <v>14.26</v>
      </c>
      <c r="O79" s="201">
        <v>48.79</v>
      </c>
      <c r="P79" s="201">
        <v>49.14</v>
      </c>
      <c r="Q79" s="201">
        <v>2.68</v>
      </c>
      <c r="R79" s="201">
        <v>10.43</v>
      </c>
      <c r="S79" s="201">
        <v>6.49</v>
      </c>
      <c r="T79" s="201">
        <v>0</v>
      </c>
      <c r="U79" s="201">
        <v>283.20999999999998</v>
      </c>
      <c r="V79" s="201">
        <v>5.0999999999999996</v>
      </c>
      <c r="W79" s="201">
        <v>8.56</v>
      </c>
      <c r="X79" s="201">
        <v>36.29</v>
      </c>
      <c r="Y79" s="201">
        <v>0</v>
      </c>
      <c r="Z79" s="201">
        <v>34.229999999999997</v>
      </c>
      <c r="AA79" s="201">
        <v>22.19</v>
      </c>
      <c r="AB79" s="201">
        <v>0</v>
      </c>
      <c r="AC79" s="201">
        <v>4.49</v>
      </c>
      <c r="AD79" s="201">
        <v>0</v>
      </c>
      <c r="AE79" s="201">
        <v>0</v>
      </c>
      <c r="AF79" s="201">
        <v>0</v>
      </c>
      <c r="AG79" s="201">
        <v>19.28</v>
      </c>
      <c r="AH79" s="201">
        <v>0</v>
      </c>
      <c r="AI79" s="201">
        <v>24.11</v>
      </c>
      <c r="AJ79" s="201">
        <v>0</v>
      </c>
      <c r="AK79" s="201">
        <v>49.43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3.87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7.55</v>
      </c>
      <c r="J80" s="201">
        <v>0.1</v>
      </c>
      <c r="K80" s="201">
        <v>159.83000000000001</v>
      </c>
      <c r="L80" s="201">
        <v>61.62</v>
      </c>
      <c r="M80" s="201">
        <v>0</v>
      </c>
      <c r="N80" s="201">
        <v>14.26</v>
      </c>
      <c r="O80" s="201">
        <v>48.79</v>
      </c>
      <c r="P80" s="201">
        <v>49.14</v>
      </c>
      <c r="Q80" s="201">
        <v>2.68</v>
      </c>
      <c r="R80" s="201">
        <v>10.43</v>
      </c>
      <c r="S80" s="201">
        <v>6.49</v>
      </c>
      <c r="T80" s="201">
        <v>0</v>
      </c>
      <c r="U80" s="201">
        <v>283.20999999999998</v>
      </c>
      <c r="V80" s="201">
        <v>5.0999999999999996</v>
      </c>
      <c r="W80" s="201">
        <v>8.56</v>
      </c>
      <c r="X80" s="201">
        <v>36.29</v>
      </c>
      <c r="Y80" s="201">
        <v>0</v>
      </c>
      <c r="Z80" s="201">
        <v>34.229999999999997</v>
      </c>
      <c r="AA80" s="201">
        <v>22.19</v>
      </c>
      <c r="AB80" s="201">
        <v>0</v>
      </c>
      <c r="AC80" s="201">
        <v>4.49</v>
      </c>
      <c r="AD80" s="201">
        <v>0</v>
      </c>
      <c r="AE80" s="201">
        <v>0</v>
      </c>
      <c r="AF80" s="201">
        <v>0</v>
      </c>
      <c r="AG80" s="201">
        <v>19.28</v>
      </c>
      <c r="AH80" s="201">
        <v>0</v>
      </c>
      <c r="AI80" s="201">
        <v>24.11</v>
      </c>
      <c r="AJ80" s="201">
        <v>0</v>
      </c>
      <c r="AK80" s="201">
        <v>49.92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3.87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3.19</v>
      </c>
      <c r="J81" s="201">
        <v>0.1</v>
      </c>
      <c r="K81" s="201">
        <v>159.83000000000001</v>
      </c>
      <c r="L81" s="201">
        <v>61.62</v>
      </c>
      <c r="M81" s="201">
        <v>0</v>
      </c>
      <c r="N81" s="201">
        <v>14.26</v>
      </c>
      <c r="O81" s="201">
        <v>48.79</v>
      </c>
      <c r="P81" s="201">
        <v>49.14</v>
      </c>
      <c r="Q81" s="201">
        <v>2.68</v>
      </c>
      <c r="R81" s="201">
        <v>10.43</v>
      </c>
      <c r="S81" s="201">
        <v>6.49</v>
      </c>
      <c r="T81" s="201">
        <v>0</v>
      </c>
      <c r="U81" s="201">
        <v>283.20999999999998</v>
      </c>
      <c r="V81" s="201">
        <v>5.0999999999999996</v>
      </c>
      <c r="W81" s="201">
        <v>8.56</v>
      </c>
      <c r="X81" s="201">
        <v>36.29</v>
      </c>
      <c r="Y81" s="201">
        <v>0</v>
      </c>
      <c r="Z81" s="201">
        <v>34.229999999999997</v>
      </c>
      <c r="AA81" s="201">
        <v>22.19</v>
      </c>
      <c r="AB81" s="201">
        <v>0</v>
      </c>
      <c r="AC81" s="201">
        <v>4.63</v>
      </c>
      <c r="AD81" s="201">
        <v>0</v>
      </c>
      <c r="AE81" s="201">
        <v>0</v>
      </c>
      <c r="AF81" s="201">
        <v>0</v>
      </c>
      <c r="AG81" s="201">
        <v>19.28</v>
      </c>
      <c r="AH81" s="201">
        <v>0</v>
      </c>
      <c r="AI81" s="201">
        <v>24.11</v>
      </c>
      <c r="AJ81" s="201">
        <v>0</v>
      </c>
      <c r="AK81" s="201">
        <v>49.92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2.29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3.19</v>
      </c>
      <c r="J82" s="201">
        <v>0.1</v>
      </c>
      <c r="K82" s="201">
        <v>159.83000000000001</v>
      </c>
      <c r="L82" s="201">
        <v>61.62</v>
      </c>
      <c r="M82" s="201">
        <v>0</v>
      </c>
      <c r="N82" s="201">
        <v>14.26</v>
      </c>
      <c r="O82" s="201">
        <v>48.79</v>
      </c>
      <c r="P82" s="201">
        <v>49.14</v>
      </c>
      <c r="Q82" s="201">
        <v>2.68</v>
      </c>
      <c r="R82" s="201">
        <v>10.43</v>
      </c>
      <c r="S82" s="201">
        <v>6.49</v>
      </c>
      <c r="T82" s="201">
        <v>0</v>
      </c>
      <c r="U82" s="201">
        <v>283.20999999999998</v>
      </c>
      <c r="V82" s="201">
        <v>5.0999999999999996</v>
      </c>
      <c r="W82" s="201">
        <v>8.56</v>
      </c>
      <c r="X82" s="201">
        <v>36.29</v>
      </c>
      <c r="Y82" s="201">
        <v>0</v>
      </c>
      <c r="Z82" s="201">
        <v>34.229999999999997</v>
      </c>
      <c r="AA82" s="201">
        <v>22.19</v>
      </c>
      <c r="AB82" s="201">
        <v>0</v>
      </c>
      <c r="AC82" s="201">
        <v>12.57</v>
      </c>
      <c r="AD82" s="201">
        <v>0</v>
      </c>
      <c r="AE82" s="201">
        <v>0</v>
      </c>
      <c r="AF82" s="201">
        <v>0</v>
      </c>
      <c r="AG82" s="201">
        <v>19.28</v>
      </c>
      <c r="AH82" s="201">
        <v>0</v>
      </c>
      <c r="AI82" s="201">
        <v>28.93</v>
      </c>
      <c r="AJ82" s="201">
        <v>0</v>
      </c>
      <c r="AK82" s="201">
        <v>49.92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2.29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3.19</v>
      </c>
      <c r="J83" s="201">
        <v>0.1</v>
      </c>
      <c r="K83" s="201">
        <v>159.83000000000001</v>
      </c>
      <c r="L83" s="201">
        <v>61.62</v>
      </c>
      <c r="M83" s="201">
        <v>0</v>
      </c>
      <c r="N83" s="201">
        <v>14.26</v>
      </c>
      <c r="O83" s="201">
        <v>48.79</v>
      </c>
      <c r="P83" s="201">
        <v>49.14</v>
      </c>
      <c r="Q83" s="201">
        <v>2.68</v>
      </c>
      <c r="R83" s="201">
        <v>10.43</v>
      </c>
      <c r="S83" s="201">
        <v>6.49</v>
      </c>
      <c r="T83" s="201">
        <v>0</v>
      </c>
      <c r="U83" s="201">
        <v>283.20999999999998</v>
      </c>
      <c r="V83" s="201">
        <v>5.0999999999999996</v>
      </c>
      <c r="W83" s="201">
        <v>8.56</v>
      </c>
      <c r="X83" s="201">
        <v>36.29</v>
      </c>
      <c r="Y83" s="201">
        <v>0</v>
      </c>
      <c r="Z83" s="201">
        <v>34.229999999999997</v>
      </c>
      <c r="AA83" s="201">
        <v>22.19</v>
      </c>
      <c r="AB83" s="201">
        <v>0</v>
      </c>
      <c r="AC83" s="201">
        <v>4.63</v>
      </c>
      <c r="AD83" s="201">
        <v>0</v>
      </c>
      <c r="AE83" s="201">
        <v>0</v>
      </c>
      <c r="AF83" s="201">
        <v>0</v>
      </c>
      <c r="AG83" s="201">
        <v>19.28</v>
      </c>
      <c r="AH83" s="201">
        <v>0</v>
      </c>
      <c r="AI83" s="201">
        <v>24.11</v>
      </c>
      <c r="AJ83" s="201">
        <v>0</v>
      </c>
      <c r="AK83" s="201">
        <v>49.92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2.8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3.19</v>
      </c>
      <c r="J84" s="201">
        <v>0.1</v>
      </c>
      <c r="K84" s="201">
        <v>159.83000000000001</v>
      </c>
      <c r="L84" s="201">
        <v>61.62</v>
      </c>
      <c r="M84" s="201">
        <v>0</v>
      </c>
      <c r="N84" s="201">
        <v>14.26</v>
      </c>
      <c r="O84" s="201">
        <v>48.79</v>
      </c>
      <c r="P84" s="201">
        <v>49.14</v>
      </c>
      <c r="Q84" s="201">
        <v>2.68</v>
      </c>
      <c r="R84" s="201">
        <v>10.43</v>
      </c>
      <c r="S84" s="201">
        <v>6.49</v>
      </c>
      <c r="T84" s="201">
        <v>0</v>
      </c>
      <c r="U84" s="201">
        <v>283.20999999999998</v>
      </c>
      <c r="V84" s="201">
        <v>5.0999999999999996</v>
      </c>
      <c r="W84" s="201">
        <v>8.56</v>
      </c>
      <c r="X84" s="201">
        <v>36.29</v>
      </c>
      <c r="Y84" s="201">
        <v>0</v>
      </c>
      <c r="Z84" s="201">
        <v>34.229999999999997</v>
      </c>
      <c r="AA84" s="201">
        <v>22.19</v>
      </c>
      <c r="AB84" s="201">
        <v>0</v>
      </c>
      <c r="AC84" s="201">
        <v>4.63</v>
      </c>
      <c r="AD84" s="201">
        <v>0</v>
      </c>
      <c r="AE84" s="201">
        <v>0</v>
      </c>
      <c r="AF84" s="201">
        <v>0</v>
      </c>
      <c r="AG84" s="201">
        <v>19.28</v>
      </c>
      <c r="AH84" s="201">
        <v>0</v>
      </c>
      <c r="AI84" s="201">
        <v>24.11</v>
      </c>
      <c r="AJ84" s="201">
        <v>0</v>
      </c>
      <c r="AK84" s="201">
        <v>49.92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2.8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7.44</v>
      </c>
      <c r="J85" s="201">
        <v>0.1</v>
      </c>
      <c r="K85" s="201">
        <v>159.83000000000001</v>
      </c>
      <c r="L85" s="201">
        <v>61.62</v>
      </c>
      <c r="M85" s="201">
        <v>0</v>
      </c>
      <c r="N85" s="201">
        <v>14.26</v>
      </c>
      <c r="O85" s="201">
        <v>48.79</v>
      </c>
      <c r="P85" s="201">
        <v>49.14</v>
      </c>
      <c r="Q85" s="201">
        <v>2.68</v>
      </c>
      <c r="R85" s="201">
        <v>10.43</v>
      </c>
      <c r="S85" s="201">
        <v>6.49</v>
      </c>
      <c r="T85" s="201">
        <v>0</v>
      </c>
      <c r="U85" s="201">
        <v>283.20999999999998</v>
      </c>
      <c r="V85" s="201">
        <v>5.0999999999999996</v>
      </c>
      <c r="W85" s="201">
        <v>8.56</v>
      </c>
      <c r="X85" s="201">
        <v>36.29</v>
      </c>
      <c r="Y85" s="201">
        <v>0</v>
      </c>
      <c r="Z85" s="201">
        <v>34.229999999999997</v>
      </c>
      <c r="AA85" s="201">
        <v>22.19</v>
      </c>
      <c r="AB85" s="201">
        <v>0</v>
      </c>
      <c r="AC85" s="201">
        <v>12.57</v>
      </c>
      <c r="AD85" s="201">
        <v>0</v>
      </c>
      <c r="AE85" s="201">
        <v>0</v>
      </c>
      <c r="AF85" s="201">
        <v>0</v>
      </c>
      <c r="AG85" s="201">
        <v>19.28</v>
      </c>
      <c r="AH85" s="201">
        <v>0</v>
      </c>
      <c r="AI85" s="201">
        <v>28.93</v>
      </c>
      <c r="AJ85" s="201">
        <v>0</v>
      </c>
      <c r="AK85" s="201">
        <v>48.95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2.8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7.44</v>
      </c>
      <c r="J86" s="201">
        <v>0.1</v>
      </c>
      <c r="K86" s="201">
        <v>159.83000000000001</v>
      </c>
      <c r="L86" s="201">
        <v>61.62</v>
      </c>
      <c r="M86" s="201">
        <v>0</v>
      </c>
      <c r="N86" s="201">
        <v>14.26</v>
      </c>
      <c r="O86" s="201">
        <v>48.79</v>
      </c>
      <c r="P86" s="201">
        <v>49.14</v>
      </c>
      <c r="Q86" s="201">
        <v>2.68</v>
      </c>
      <c r="R86" s="201">
        <v>10.43</v>
      </c>
      <c r="S86" s="201">
        <v>6.49</v>
      </c>
      <c r="T86" s="201">
        <v>0</v>
      </c>
      <c r="U86" s="201">
        <v>283.20999999999998</v>
      </c>
      <c r="V86" s="201">
        <v>5.0999999999999996</v>
      </c>
      <c r="W86" s="201">
        <v>8.56</v>
      </c>
      <c r="X86" s="201">
        <v>36.29</v>
      </c>
      <c r="Y86" s="201">
        <v>0</v>
      </c>
      <c r="Z86" s="201">
        <v>34.229999999999997</v>
      </c>
      <c r="AA86" s="201">
        <v>22.19</v>
      </c>
      <c r="AB86" s="201">
        <v>0</v>
      </c>
      <c r="AC86" s="201">
        <v>12.57</v>
      </c>
      <c r="AD86" s="201">
        <v>0</v>
      </c>
      <c r="AE86" s="201">
        <v>0</v>
      </c>
      <c r="AF86" s="201">
        <v>0</v>
      </c>
      <c r="AG86" s="201">
        <v>19.28</v>
      </c>
      <c r="AH86" s="201">
        <v>0</v>
      </c>
      <c r="AI86" s="201">
        <v>28.93</v>
      </c>
      <c r="AJ86" s="201">
        <v>0</v>
      </c>
      <c r="AK86" s="201">
        <v>49.92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2.8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7.44</v>
      </c>
      <c r="J87" s="201">
        <v>0.1</v>
      </c>
      <c r="K87" s="201">
        <v>159.83000000000001</v>
      </c>
      <c r="L87" s="201">
        <v>61.62</v>
      </c>
      <c r="M87" s="201">
        <v>0</v>
      </c>
      <c r="N87" s="201">
        <v>14.26</v>
      </c>
      <c r="O87" s="201">
        <v>48.79</v>
      </c>
      <c r="P87" s="201">
        <v>49.14</v>
      </c>
      <c r="Q87" s="201">
        <v>2.68</v>
      </c>
      <c r="R87" s="201">
        <v>10.43</v>
      </c>
      <c r="S87" s="201">
        <v>6.49</v>
      </c>
      <c r="T87" s="201">
        <v>0</v>
      </c>
      <c r="U87" s="201">
        <v>283.20999999999998</v>
      </c>
      <c r="V87" s="201">
        <v>5.0999999999999996</v>
      </c>
      <c r="W87" s="201">
        <v>8.56</v>
      </c>
      <c r="X87" s="201">
        <v>36.29</v>
      </c>
      <c r="Y87" s="201">
        <v>0</v>
      </c>
      <c r="Z87" s="201">
        <v>34.229999999999997</v>
      </c>
      <c r="AA87" s="201">
        <v>22.19</v>
      </c>
      <c r="AB87" s="201">
        <v>0</v>
      </c>
      <c r="AC87" s="201">
        <v>12.57</v>
      </c>
      <c r="AD87" s="201">
        <v>0</v>
      </c>
      <c r="AE87" s="201">
        <v>0</v>
      </c>
      <c r="AF87" s="201">
        <v>0</v>
      </c>
      <c r="AG87" s="201">
        <v>19.28</v>
      </c>
      <c r="AH87" s="201">
        <v>0</v>
      </c>
      <c r="AI87" s="201">
        <v>28.93</v>
      </c>
      <c r="AJ87" s="201">
        <v>0</v>
      </c>
      <c r="AK87" s="201">
        <v>49.76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2.8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7.44</v>
      </c>
      <c r="J88" s="201">
        <v>0.1</v>
      </c>
      <c r="K88" s="201">
        <v>159.83000000000001</v>
      </c>
      <c r="L88" s="201">
        <v>61.62</v>
      </c>
      <c r="M88" s="201">
        <v>0</v>
      </c>
      <c r="N88" s="201">
        <v>14.26</v>
      </c>
      <c r="O88" s="201">
        <v>48.79</v>
      </c>
      <c r="P88" s="201">
        <v>49.14</v>
      </c>
      <c r="Q88" s="201">
        <v>2.68</v>
      </c>
      <c r="R88" s="201">
        <v>10.43</v>
      </c>
      <c r="S88" s="201">
        <v>6.49</v>
      </c>
      <c r="T88" s="201">
        <v>0</v>
      </c>
      <c r="U88" s="201">
        <v>283.20999999999998</v>
      </c>
      <c r="V88" s="201">
        <v>5.0999999999999996</v>
      </c>
      <c r="W88" s="201">
        <v>8.56</v>
      </c>
      <c r="X88" s="201">
        <v>36.29</v>
      </c>
      <c r="Y88" s="201">
        <v>0</v>
      </c>
      <c r="Z88" s="201">
        <v>34.229999999999997</v>
      </c>
      <c r="AA88" s="201">
        <v>22.19</v>
      </c>
      <c r="AB88" s="201">
        <v>0</v>
      </c>
      <c r="AC88" s="201">
        <v>12.57</v>
      </c>
      <c r="AD88" s="201">
        <v>0</v>
      </c>
      <c r="AE88" s="201">
        <v>0</v>
      </c>
      <c r="AF88" s="201">
        <v>0</v>
      </c>
      <c r="AG88" s="201">
        <v>19.28</v>
      </c>
      <c r="AH88" s="201">
        <v>0</v>
      </c>
      <c r="AI88" s="201">
        <v>24.11</v>
      </c>
      <c r="AJ88" s="201">
        <v>0</v>
      </c>
      <c r="AK88" s="201">
        <v>49.6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2.8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7.44</v>
      </c>
      <c r="J89" s="201">
        <v>0.1</v>
      </c>
      <c r="K89" s="201">
        <v>159.83000000000001</v>
      </c>
      <c r="L89" s="201">
        <v>61.62</v>
      </c>
      <c r="M89" s="201">
        <v>0</v>
      </c>
      <c r="N89" s="201">
        <v>14.26</v>
      </c>
      <c r="O89" s="201">
        <v>48.79</v>
      </c>
      <c r="P89" s="201">
        <v>49.14</v>
      </c>
      <c r="Q89" s="201">
        <v>2.68</v>
      </c>
      <c r="R89" s="201">
        <v>10.43</v>
      </c>
      <c r="S89" s="201">
        <v>6.49</v>
      </c>
      <c r="T89" s="201">
        <v>0</v>
      </c>
      <c r="U89" s="201">
        <v>283.20999999999998</v>
      </c>
      <c r="V89" s="201">
        <v>5.0999999999999996</v>
      </c>
      <c r="W89" s="201">
        <v>8.56</v>
      </c>
      <c r="X89" s="201">
        <v>36.29</v>
      </c>
      <c r="Y89" s="201">
        <v>0</v>
      </c>
      <c r="Z89" s="201">
        <v>34.229999999999997</v>
      </c>
      <c r="AA89" s="201">
        <v>22.19</v>
      </c>
      <c r="AB89" s="201">
        <v>0</v>
      </c>
      <c r="AC89" s="201">
        <v>12.57</v>
      </c>
      <c r="AD89" s="201">
        <v>0</v>
      </c>
      <c r="AE89" s="201">
        <v>0</v>
      </c>
      <c r="AF89" s="201">
        <v>0</v>
      </c>
      <c r="AG89" s="201">
        <v>19.28</v>
      </c>
      <c r="AH89" s="201">
        <v>0</v>
      </c>
      <c r="AI89" s="201">
        <v>28.93</v>
      </c>
      <c r="AJ89" s="201">
        <v>0</v>
      </c>
      <c r="AK89" s="201">
        <v>49.6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2.8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7.44</v>
      </c>
      <c r="J90" s="201">
        <v>0.1</v>
      </c>
      <c r="K90" s="201">
        <v>159.83000000000001</v>
      </c>
      <c r="L90" s="201">
        <v>61.62</v>
      </c>
      <c r="M90" s="201">
        <v>0</v>
      </c>
      <c r="N90" s="201">
        <v>14.26</v>
      </c>
      <c r="O90" s="201">
        <v>48.79</v>
      </c>
      <c r="P90" s="201">
        <v>49.14</v>
      </c>
      <c r="Q90" s="201">
        <v>2.68</v>
      </c>
      <c r="R90" s="201">
        <v>10.43</v>
      </c>
      <c r="S90" s="201">
        <v>6.49</v>
      </c>
      <c r="T90" s="201">
        <v>0</v>
      </c>
      <c r="U90" s="201">
        <v>283.20999999999998</v>
      </c>
      <c r="V90" s="201">
        <v>5.0999999999999996</v>
      </c>
      <c r="W90" s="201">
        <v>8.56</v>
      </c>
      <c r="X90" s="201">
        <v>36.29</v>
      </c>
      <c r="Y90" s="201">
        <v>0</v>
      </c>
      <c r="Z90" s="201">
        <v>34.229999999999997</v>
      </c>
      <c r="AA90" s="201">
        <v>22.19</v>
      </c>
      <c r="AB90" s="201">
        <v>0</v>
      </c>
      <c r="AC90" s="201">
        <v>12.57</v>
      </c>
      <c r="AD90" s="201">
        <v>0</v>
      </c>
      <c r="AE90" s="201">
        <v>0</v>
      </c>
      <c r="AF90" s="201">
        <v>0</v>
      </c>
      <c r="AG90" s="201">
        <v>19.28</v>
      </c>
      <c r="AH90" s="201">
        <v>0</v>
      </c>
      <c r="AI90" s="201">
        <v>28.93</v>
      </c>
      <c r="AJ90" s="201">
        <v>0</v>
      </c>
      <c r="AK90" s="201">
        <v>49.43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2.8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7.97</v>
      </c>
      <c r="J91" s="201">
        <v>0.47</v>
      </c>
      <c r="K91" s="201">
        <v>159.83000000000001</v>
      </c>
      <c r="L91" s="201">
        <v>61.62</v>
      </c>
      <c r="M91" s="201">
        <v>0</v>
      </c>
      <c r="N91" s="201">
        <v>14.26</v>
      </c>
      <c r="O91" s="201">
        <v>48.79</v>
      </c>
      <c r="P91" s="201">
        <v>49.14</v>
      </c>
      <c r="Q91" s="201">
        <v>2.68</v>
      </c>
      <c r="R91" s="201">
        <v>10.43</v>
      </c>
      <c r="S91" s="201">
        <v>6.49</v>
      </c>
      <c r="T91" s="201">
        <v>0</v>
      </c>
      <c r="U91" s="201">
        <v>283.20999999999998</v>
      </c>
      <c r="V91" s="201">
        <v>5.0999999999999996</v>
      </c>
      <c r="W91" s="201">
        <v>8.56</v>
      </c>
      <c r="X91" s="201">
        <v>36.29</v>
      </c>
      <c r="Y91" s="201">
        <v>0</v>
      </c>
      <c r="Z91" s="201">
        <v>34.229999999999997</v>
      </c>
      <c r="AA91" s="201">
        <v>22.19</v>
      </c>
      <c r="AB91" s="201">
        <v>0</v>
      </c>
      <c r="AC91" s="201">
        <v>4.63</v>
      </c>
      <c r="AD91" s="201">
        <v>0</v>
      </c>
      <c r="AE91" s="201">
        <v>0</v>
      </c>
      <c r="AF91" s="201">
        <v>0</v>
      </c>
      <c r="AG91" s="201">
        <v>19.28</v>
      </c>
      <c r="AH91" s="201">
        <v>0</v>
      </c>
      <c r="AI91" s="201">
        <v>25</v>
      </c>
      <c r="AJ91" s="201">
        <v>0</v>
      </c>
      <c r="AK91" s="201">
        <v>48.63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2.8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7.97</v>
      </c>
      <c r="J92" s="201">
        <v>0.47</v>
      </c>
      <c r="K92" s="201">
        <v>159.83000000000001</v>
      </c>
      <c r="L92" s="201">
        <v>61.62</v>
      </c>
      <c r="M92" s="201">
        <v>0</v>
      </c>
      <c r="N92" s="201">
        <v>14.26</v>
      </c>
      <c r="O92" s="201">
        <v>48.79</v>
      </c>
      <c r="P92" s="201">
        <v>49.14</v>
      </c>
      <c r="Q92" s="201">
        <v>2.68</v>
      </c>
      <c r="R92" s="201">
        <v>10.43</v>
      </c>
      <c r="S92" s="201">
        <v>6.49</v>
      </c>
      <c r="T92" s="201">
        <v>0</v>
      </c>
      <c r="U92" s="201">
        <v>283.20999999999998</v>
      </c>
      <c r="V92" s="201">
        <v>5.0999999999999996</v>
      </c>
      <c r="W92" s="201">
        <v>8.56</v>
      </c>
      <c r="X92" s="201">
        <v>36.29</v>
      </c>
      <c r="Y92" s="201">
        <v>0</v>
      </c>
      <c r="Z92" s="201">
        <v>34.229999999999997</v>
      </c>
      <c r="AA92" s="201">
        <v>22.19</v>
      </c>
      <c r="AB92" s="201">
        <v>0</v>
      </c>
      <c r="AC92" s="201">
        <v>4.63</v>
      </c>
      <c r="AD92" s="201">
        <v>0</v>
      </c>
      <c r="AE92" s="201">
        <v>0</v>
      </c>
      <c r="AF92" s="201">
        <v>0</v>
      </c>
      <c r="AG92" s="201">
        <v>19.28</v>
      </c>
      <c r="AH92" s="201">
        <v>0</v>
      </c>
      <c r="AI92" s="201">
        <v>25</v>
      </c>
      <c r="AJ92" s="201">
        <v>0</v>
      </c>
      <c r="AK92" s="201">
        <v>49.92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2.8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7.97</v>
      </c>
      <c r="J93" s="201">
        <v>0.47</v>
      </c>
      <c r="K93" s="201">
        <v>159.83000000000001</v>
      </c>
      <c r="L93" s="201">
        <v>61.62</v>
      </c>
      <c r="M93" s="201">
        <v>0</v>
      </c>
      <c r="N93" s="201">
        <v>14.26</v>
      </c>
      <c r="O93" s="201">
        <v>48.79</v>
      </c>
      <c r="P93" s="201">
        <v>49.14</v>
      </c>
      <c r="Q93" s="201">
        <v>2.68</v>
      </c>
      <c r="R93" s="201">
        <v>10.43</v>
      </c>
      <c r="S93" s="201">
        <v>6.49</v>
      </c>
      <c r="T93" s="201">
        <v>0</v>
      </c>
      <c r="U93" s="201">
        <v>283.20999999999998</v>
      </c>
      <c r="V93" s="201">
        <v>5.0999999999999996</v>
      </c>
      <c r="W93" s="201">
        <v>8.56</v>
      </c>
      <c r="X93" s="201">
        <v>36.29</v>
      </c>
      <c r="Y93" s="201">
        <v>0</v>
      </c>
      <c r="Z93" s="201">
        <v>34.229999999999997</v>
      </c>
      <c r="AA93" s="201">
        <v>22.19</v>
      </c>
      <c r="AB93" s="201">
        <v>0</v>
      </c>
      <c r="AC93" s="201">
        <v>9.7799999999999994</v>
      </c>
      <c r="AD93" s="201">
        <v>0</v>
      </c>
      <c r="AE93" s="201">
        <v>0</v>
      </c>
      <c r="AF93" s="201">
        <v>0</v>
      </c>
      <c r="AG93" s="201">
        <v>19.28</v>
      </c>
      <c r="AH93" s="201">
        <v>0</v>
      </c>
      <c r="AI93" s="201">
        <v>28.93</v>
      </c>
      <c r="AJ93" s="201">
        <v>0</v>
      </c>
      <c r="AK93" s="201">
        <v>49.6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2.8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7.97</v>
      </c>
      <c r="J94" s="201">
        <v>0.47</v>
      </c>
      <c r="K94" s="201">
        <v>159.83000000000001</v>
      </c>
      <c r="L94" s="201">
        <v>61.62</v>
      </c>
      <c r="M94" s="201">
        <v>0</v>
      </c>
      <c r="N94" s="201">
        <v>14.26</v>
      </c>
      <c r="O94" s="201">
        <v>48.79</v>
      </c>
      <c r="P94" s="201">
        <v>49.14</v>
      </c>
      <c r="Q94" s="201">
        <v>2.68</v>
      </c>
      <c r="R94" s="201">
        <v>10.43</v>
      </c>
      <c r="S94" s="201">
        <v>6.49</v>
      </c>
      <c r="T94" s="201">
        <v>0</v>
      </c>
      <c r="U94" s="201">
        <v>283.20999999999998</v>
      </c>
      <c r="V94" s="201">
        <v>5.0999999999999996</v>
      </c>
      <c r="W94" s="201">
        <v>8.56</v>
      </c>
      <c r="X94" s="201">
        <v>36.29</v>
      </c>
      <c r="Y94" s="201">
        <v>0</v>
      </c>
      <c r="Z94" s="201">
        <v>34.229999999999997</v>
      </c>
      <c r="AA94" s="201">
        <v>22.19</v>
      </c>
      <c r="AB94" s="201">
        <v>0</v>
      </c>
      <c r="AC94" s="201">
        <v>9.7799999999999994</v>
      </c>
      <c r="AD94" s="201">
        <v>0</v>
      </c>
      <c r="AE94" s="201">
        <v>0</v>
      </c>
      <c r="AF94" s="201">
        <v>0</v>
      </c>
      <c r="AG94" s="201">
        <v>19.28</v>
      </c>
      <c r="AH94" s="201">
        <v>0</v>
      </c>
      <c r="AI94" s="201">
        <v>28.93</v>
      </c>
      <c r="AJ94" s="201">
        <v>0</v>
      </c>
      <c r="AK94" s="201">
        <v>49.76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2.8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7.71</v>
      </c>
      <c r="J95" s="201">
        <v>0.47</v>
      </c>
      <c r="K95" s="201">
        <v>159.83000000000001</v>
      </c>
      <c r="L95" s="201">
        <v>61.62</v>
      </c>
      <c r="M95" s="201">
        <v>0</v>
      </c>
      <c r="N95" s="201">
        <v>14.26</v>
      </c>
      <c r="O95" s="201">
        <v>48.79</v>
      </c>
      <c r="P95" s="201">
        <v>49.14</v>
      </c>
      <c r="Q95" s="201">
        <v>2.68</v>
      </c>
      <c r="R95" s="201">
        <v>10.43</v>
      </c>
      <c r="S95" s="201">
        <v>6.49</v>
      </c>
      <c r="T95" s="201">
        <v>0</v>
      </c>
      <c r="U95" s="201">
        <v>283.20999999999998</v>
      </c>
      <c r="V95" s="201">
        <v>5.0999999999999996</v>
      </c>
      <c r="W95" s="201">
        <v>8.56</v>
      </c>
      <c r="X95" s="201">
        <v>36.29</v>
      </c>
      <c r="Y95" s="201">
        <v>0</v>
      </c>
      <c r="Z95" s="201">
        <v>34.229999999999997</v>
      </c>
      <c r="AA95" s="201">
        <v>22.19</v>
      </c>
      <c r="AB95" s="201">
        <v>0</v>
      </c>
      <c r="AC95" s="201">
        <v>9.7799999999999994</v>
      </c>
      <c r="AD95" s="201">
        <v>0</v>
      </c>
      <c r="AE95" s="201">
        <v>0</v>
      </c>
      <c r="AF95" s="201">
        <v>0</v>
      </c>
      <c r="AG95" s="201">
        <v>19.28</v>
      </c>
      <c r="AH95" s="201">
        <v>0</v>
      </c>
      <c r="AI95" s="201">
        <v>28.93</v>
      </c>
      <c r="AJ95" s="201">
        <v>0</v>
      </c>
      <c r="AK95" s="201">
        <v>49.6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2.8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7.71</v>
      </c>
      <c r="J96" s="201">
        <v>0.47</v>
      </c>
      <c r="K96" s="201">
        <v>159.83000000000001</v>
      </c>
      <c r="L96" s="201">
        <v>61.62</v>
      </c>
      <c r="M96" s="201">
        <v>0</v>
      </c>
      <c r="N96" s="201">
        <v>14.26</v>
      </c>
      <c r="O96" s="201">
        <v>48.79</v>
      </c>
      <c r="P96" s="201">
        <v>50.94</v>
      </c>
      <c r="Q96" s="201">
        <v>2.68</v>
      </c>
      <c r="R96" s="201">
        <v>10.43</v>
      </c>
      <c r="S96" s="201">
        <v>6.49</v>
      </c>
      <c r="T96" s="201">
        <v>0</v>
      </c>
      <c r="U96" s="201">
        <v>283.20999999999998</v>
      </c>
      <c r="V96" s="201">
        <v>5.0999999999999996</v>
      </c>
      <c r="W96" s="201">
        <v>8.56</v>
      </c>
      <c r="X96" s="201">
        <v>36.29</v>
      </c>
      <c r="Y96" s="201">
        <v>0</v>
      </c>
      <c r="Z96" s="201">
        <v>34.229999999999997</v>
      </c>
      <c r="AA96" s="201">
        <v>22.19</v>
      </c>
      <c r="AB96" s="201">
        <v>0</v>
      </c>
      <c r="AC96" s="201">
        <v>4.63</v>
      </c>
      <c r="AD96" s="201">
        <v>0</v>
      </c>
      <c r="AE96" s="201">
        <v>0</v>
      </c>
      <c r="AF96" s="201">
        <v>0</v>
      </c>
      <c r="AG96" s="201">
        <v>19.28</v>
      </c>
      <c r="AH96" s="201">
        <v>0</v>
      </c>
      <c r="AI96" s="201">
        <v>24.11</v>
      </c>
      <c r="AJ96" s="201">
        <v>0</v>
      </c>
      <c r="AK96" s="201">
        <v>49.6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2.8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7.71</v>
      </c>
      <c r="J97" s="201">
        <v>0.47</v>
      </c>
      <c r="K97" s="201">
        <v>159.83000000000001</v>
      </c>
      <c r="L97" s="201">
        <v>61.62</v>
      </c>
      <c r="M97" s="201">
        <v>0</v>
      </c>
      <c r="N97" s="201">
        <v>14.26</v>
      </c>
      <c r="O97" s="201">
        <v>48.79</v>
      </c>
      <c r="P97" s="201">
        <v>52.56</v>
      </c>
      <c r="Q97" s="201">
        <v>2.68</v>
      </c>
      <c r="R97" s="201">
        <v>10.43</v>
      </c>
      <c r="S97" s="201">
        <v>6.49</v>
      </c>
      <c r="T97" s="201">
        <v>0</v>
      </c>
      <c r="U97" s="201">
        <v>283.20999999999998</v>
      </c>
      <c r="V97" s="201">
        <v>5.0999999999999996</v>
      </c>
      <c r="W97" s="201">
        <v>8.56</v>
      </c>
      <c r="X97" s="201">
        <v>36.29</v>
      </c>
      <c r="Y97" s="201">
        <v>0</v>
      </c>
      <c r="Z97" s="201">
        <v>34.229999999999997</v>
      </c>
      <c r="AA97" s="201">
        <v>22.19</v>
      </c>
      <c r="AB97" s="201">
        <v>0</v>
      </c>
      <c r="AC97" s="201">
        <v>4.63</v>
      </c>
      <c r="AD97" s="201">
        <v>0</v>
      </c>
      <c r="AE97" s="201">
        <v>0</v>
      </c>
      <c r="AF97" s="201">
        <v>0</v>
      </c>
      <c r="AG97" s="201">
        <v>19.28</v>
      </c>
      <c r="AH97" s="201">
        <v>0</v>
      </c>
      <c r="AI97" s="201">
        <v>24.11</v>
      </c>
      <c r="AJ97" s="201">
        <v>0</v>
      </c>
      <c r="AK97" s="201">
        <v>48.47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4.84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7.71</v>
      </c>
      <c r="J98" s="201">
        <v>0.47</v>
      </c>
      <c r="K98" s="201">
        <v>159.83000000000001</v>
      </c>
      <c r="L98" s="201">
        <v>61.62</v>
      </c>
      <c r="M98" s="201">
        <v>0</v>
      </c>
      <c r="N98" s="201">
        <v>14.26</v>
      </c>
      <c r="O98" s="201">
        <v>48.79</v>
      </c>
      <c r="P98" s="201">
        <v>53.64</v>
      </c>
      <c r="Q98" s="201">
        <v>2.68</v>
      </c>
      <c r="R98" s="201">
        <v>10.43</v>
      </c>
      <c r="S98" s="201">
        <v>6.49</v>
      </c>
      <c r="T98" s="201">
        <v>0</v>
      </c>
      <c r="U98" s="201">
        <v>283.20999999999998</v>
      </c>
      <c r="V98" s="201">
        <v>5.0999999999999996</v>
      </c>
      <c r="W98" s="201">
        <v>8.56</v>
      </c>
      <c r="X98" s="201">
        <v>36.29</v>
      </c>
      <c r="Y98" s="201">
        <v>0</v>
      </c>
      <c r="Z98" s="201">
        <v>34.229999999999997</v>
      </c>
      <c r="AA98" s="201">
        <v>22.19</v>
      </c>
      <c r="AB98" s="201">
        <v>0</v>
      </c>
      <c r="AC98" s="201">
        <v>4.63</v>
      </c>
      <c r="AD98" s="201">
        <v>0</v>
      </c>
      <c r="AE98" s="201">
        <v>0</v>
      </c>
      <c r="AF98" s="201">
        <v>0</v>
      </c>
      <c r="AG98" s="201">
        <v>19.28</v>
      </c>
      <c r="AH98" s="201">
        <v>0</v>
      </c>
      <c r="AI98" s="201">
        <v>24.11</v>
      </c>
      <c r="AJ98" s="201">
        <v>0</v>
      </c>
      <c r="AK98" s="201">
        <v>49.92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4.84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9.1200000000000045E-2</v>
      </c>
      <c r="J99">
        <f t="shared" si="0"/>
        <v>2.5649999999999909E-2</v>
      </c>
      <c r="K99">
        <f t="shared" si="0"/>
        <v>3.7641649999999984</v>
      </c>
      <c r="L99">
        <f t="shared" si="0"/>
        <v>1.4788799999999978</v>
      </c>
      <c r="M99">
        <f t="shared" si="0"/>
        <v>0</v>
      </c>
      <c r="N99">
        <f t="shared" si="0"/>
        <v>0.34250999999999981</v>
      </c>
      <c r="O99">
        <f t="shared" si="0"/>
        <v>1.1709599999999993</v>
      </c>
      <c r="P99">
        <f t="shared" si="0"/>
        <v>1.1801699999999999</v>
      </c>
      <c r="Q99">
        <f t="shared" si="0"/>
        <v>6.4320000000000127E-2</v>
      </c>
      <c r="R99">
        <f t="shared" si="0"/>
        <v>0.25031999999999949</v>
      </c>
      <c r="S99">
        <f t="shared" si="0"/>
        <v>0.15576000000000015</v>
      </c>
      <c r="T99">
        <f t="shared" si="0"/>
        <v>0</v>
      </c>
      <c r="U99">
        <f t="shared" si="0"/>
        <v>6.7970399999999858</v>
      </c>
      <c r="V99">
        <f t="shared" si="0"/>
        <v>0.11902750000000022</v>
      </c>
      <c r="W99">
        <f t="shared" si="0"/>
        <v>0.2049149999999996</v>
      </c>
      <c r="X99">
        <f t="shared" si="0"/>
        <v>0.8709599999999994</v>
      </c>
      <c r="Y99">
        <f t="shared" si="0"/>
        <v>0</v>
      </c>
      <c r="Z99">
        <f t="shared" si="0"/>
        <v>0.82152000000000036</v>
      </c>
      <c r="AA99">
        <f t="shared" si="0"/>
        <v>0.53256000000000092</v>
      </c>
      <c r="AB99">
        <f t="shared" si="0"/>
        <v>0</v>
      </c>
      <c r="AC99">
        <f t="shared" si="0"/>
        <v>0.18515750000000006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4.8200000000000005E-3</v>
      </c>
      <c r="AI99">
        <f t="shared" si="0"/>
        <v>0.49023749999999966</v>
      </c>
      <c r="AJ99">
        <f t="shared" si="0"/>
        <v>0</v>
      </c>
      <c r="AK99">
        <f t="shared" si="0"/>
        <v>1.1840375000000014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0.2773775</v>
      </c>
      <c r="AR99">
        <f t="shared" si="1"/>
        <v>6.1510000000000065E-2</v>
      </c>
      <c r="AS99">
        <f t="shared" si="1"/>
        <v>4.453E-2</v>
      </c>
      <c r="AT99">
        <f t="shared" si="1"/>
        <v>2.6265000000000004E-2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9.42</v>
      </c>
      <c r="K3" s="201">
        <v>9.11</v>
      </c>
      <c r="L3" s="201">
        <v>560.28</v>
      </c>
      <c r="M3" s="201">
        <v>27.34</v>
      </c>
      <c r="N3" s="201">
        <v>17.55</v>
      </c>
      <c r="O3" s="201">
        <v>0</v>
      </c>
      <c r="P3" s="201">
        <v>30.31</v>
      </c>
      <c r="Q3" s="201">
        <v>3.25</v>
      </c>
      <c r="R3" s="201">
        <v>12.6</v>
      </c>
      <c r="S3" s="201">
        <v>7.85</v>
      </c>
      <c r="T3" s="201">
        <v>0</v>
      </c>
      <c r="U3" s="201">
        <v>62.22</v>
      </c>
      <c r="V3" s="201">
        <v>5.58</v>
      </c>
      <c r="W3" s="201">
        <v>10.34</v>
      </c>
      <c r="X3" s="201">
        <v>43.83</v>
      </c>
      <c r="Y3" s="201">
        <v>0</v>
      </c>
      <c r="Z3" s="201">
        <v>37.619999999999997</v>
      </c>
      <c r="AA3" s="201">
        <v>26.8</v>
      </c>
      <c r="AB3" s="201">
        <v>0</v>
      </c>
      <c r="AC3" s="201">
        <v>10.91</v>
      </c>
      <c r="AD3" s="201">
        <v>0</v>
      </c>
      <c r="AE3" s="201">
        <v>0</v>
      </c>
      <c r="AF3" s="201">
        <v>0</v>
      </c>
      <c r="AG3" s="201">
        <v>23.14</v>
      </c>
      <c r="AH3" s="201">
        <v>0</v>
      </c>
      <c r="AI3" s="201">
        <v>4.74</v>
      </c>
      <c r="AJ3" s="201">
        <v>0</v>
      </c>
      <c r="AK3" s="201">
        <v>69.599999999999994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12.78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9.42</v>
      </c>
      <c r="K4" s="201">
        <v>9.11</v>
      </c>
      <c r="L4" s="201">
        <v>560.28</v>
      </c>
      <c r="M4" s="201">
        <v>27.34</v>
      </c>
      <c r="N4" s="201">
        <v>17.55</v>
      </c>
      <c r="O4" s="201">
        <v>0</v>
      </c>
      <c r="P4" s="201">
        <v>30.31</v>
      </c>
      <c r="Q4" s="201">
        <v>3.25</v>
      </c>
      <c r="R4" s="201">
        <v>12.6</v>
      </c>
      <c r="S4" s="201">
        <v>7.85</v>
      </c>
      <c r="T4" s="201">
        <v>0</v>
      </c>
      <c r="U4" s="201">
        <v>62.22</v>
      </c>
      <c r="V4" s="201">
        <v>5.58</v>
      </c>
      <c r="W4" s="201">
        <v>10.34</v>
      </c>
      <c r="X4" s="201">
        <v>43.83</v>
      </c>
      <c r="Y4" s="201">
        <v>0</v>
      </c>
      <c r="Z4" s="201">
        <v>37.619999999999997</v>
      </c>
      <c r="AA4" s="201">
        <v>26.8</v>
      </c>
      <c r="AB4" s="201">
        <v>0</v>
      </c>
      <c r="AC4" s="201">
        <v>10.91</v>
      </c>
      <c r="AD4" s="201">
        <v>0</v>
      </c>
      <c r="AE4" s="201">
        <v>0</v>
      </c>
      <c r="AF4" s="201">
        <v>0</v>
      </c>
      <c r="AG4" s="201">
        <v>23.14</v>
      </c>
      <c r="AH4" s="201">
        <v>0</v>
      </c>
      <c r="AI4" s="201">
        <v>4.74</v>
      </c>
      <c r="AJ4" s="201">
        <v>0</v>
      </c>
      <c r="AK4" s="201">
        <v>69.599999999999994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12.78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9.42</v>
      </c>
      <c r="K5" s="201">
        <v>9.11</v>
      </c>
      <c r="L5" s="201">
        <v>560.28</v>
      </c>
      <c r="M5" s="201">
        <v>27.34</v>
      </c>
      <c r="N5" s="201">
        <v>17.55</v>
      </c>
      <c r="O5" s="201">
        <v>0</v>
      </c>
      <c r="P5" s="201">
        <v>30.31</v>
      </c>
      <c r="Q5" s="201">
        <v>3.25</v>
      </c>
      <c r="R5" s="201">
        <v>12.6</v>
      </c>
      <c r="S5" s="201">
        <v>7.85</v>
      </c>
      <c r="T5" s="201">
        <v>0</v>
      </c>
      <c r="U5" s="201">
        <v>62.22</v>
      </c>
      <c r="V5" s="201">
        <v>5.57</v>
      </c>
      <c r="W5" s="201">
        <v>10.34</v>
      </c>
      <c r="X5" s="201">
        <v>43.83</v>
      </c>
      <c r="Y5" s="201">
        <v>0</v>
      </c>
      <c r="Z5" s="201">
        <v>37.619999999999997</v>
      </c>
      <c r="AA5" s="201">
        <v>26.8</v>
      </c>
      <c r="AB5" s="201">
        <v>0</v>
      </c>
      <c r="AC5" s="201">
        <v>10.91</v>
      </c>
      <c r="AD5" s="201">
        <v>0</v>
      </c>
      <c r="AE5" s="201">
        <v>0</v>
      </c>
      <c r="AF5" s="201">
        <v>0</v>
      </c>
      <c r="AG5" s="201">
        <v>23.14</v>
      </c>
      <c r="AH5" s="201">
        <v>0</v>
      </c>
      <c r="AI5" s="201">
        <v>4.74</v>
      </c>
      <c r="AJ5" s="201">
        <v>0</v>
      </c>
      <c r="AK5" s="201">
        <v>69.599999999999994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12.78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9.42</v>
      </c>
      <c r="K6" s="201">
        <v>9.11</v>
      </c>
      <c r="L6" s="201">
        <v>560.28</v>
      </c>
      <c r="M6" s="201">
        <v>27.34</v>
      </c>
      <c r="N6" s="201">
        <v>17.55</v>
      </c>
      <c r="O6" s="201">
        <v>0</v>
      </c>
      <c r="P6" s="201">
        <v>30.31</v>
      </c>
      <c r="Q6" s="201">
        <v>3.25</v>
      </c>
      <c r="R6" s="201">
        <v>12.6</v>
      </c>
      <c r="S6" s="201">
        <v>7.85</v>
      </c>
      <c r="T6" s="201">
        <v>0</v>
      </c>
      <c r="U6" s="201">
        <v>62.22</v>
      </c>
      <c r="V6" s="201">
        <v>5.57</v>
      </c>
      <c r="W6" s="201">
        <v>10.34</v>
      </c>
      <c r="X6" s="201">
        <v>43.83</v>
      </c>
      <c r="Y6" s="201">
        <v>0</v>
      </c>
      <c r="Z6" s="201">
        <v>37.619999999999997</v>
      </c>
      <c r="AA6" s="201">
        <v>26.8</v>
      </c>
      <c r="AB6" s="201">
        <v>0</v>
      </c>
      <c r="AC6" s="201">
        <v>10.91</v>
      </c>
      <c r="AD6" s="201">
        <v>0</v>
      </c>
      <c r="AE6" s="201">
        <v>0</v>
      </c>
      <c r="AF6" s="201">
        <v>0</v>
      </c>
      <c r="AG6" s="201">
        <v>22</v>
      </c>
      <c r="AH6" s="201">
        <v>0</v>
      </c>
      <c r="AI6" s="201">
        <v>4.74</v>
      </c>
      <c r="AJ6" s="201">
        <v>0</v>
      </c>
      <c r="AK6" s="201">
        <v>69.599999999999994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12.78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9.42</v>
      </c>
      <c r="K7" s="201">
        <v>9.11</v>
      </c>
      <c r="L7" s="201">
        <v>560.28</v>
      </c>
      <c r="M7" s="201">
        <v>27.34</v>
      </c>
      <c r="N7" s="201">
        <v>17.22</v>
      </c>
      <c r="O7" s="201">
        <v>0</v>
      </c>
      <c r="P7" s="201">
        <v>30.31</v>
      </c>
      <c r="Q7" s="201">
        <v>3.25</v>
      </c>
      <c r="R7" s="201">
        <v>12.6</v>
      </c>
      <c r="S7" s="201">
        <v>7.85</v>
      </c>
      <c r="T7" s="201">
        <v>0</v>
      </c>
      <c r="U7" s="201">
        <v>62.22</v>
      </c>
      <c r="V7" s="201">
        <v>5.57</v>
      </c>
      <c r="W7" s="201">
        <v>10.34</v>
      </c>
      <c r="X7" s="201">
        <v>43.83</v>
      </c>
      <c r="Y7" s="201">
        <v>0</v>
      </c>
      <c r="Z7" s="201">
        <v>37.619999999999997</v>
      </c>
      <c r="AA7" s="201">
        <v>26.8</v>
      </c>
      <c r="AB7" s="201">
        <v>0</v>
      </c>
      <c r="AC7" s="201">
        <v>10.91</v>
      </c>
      <c r="AD7" s="201">
        <v>0</v>
      </c>
      <c r="AE7" s="201">
        <v>0</v>
      </c>
      <c r="AF7" s="201">
        <v>0</v>
      </c>
      <c r="AG7" s="201">
        <v>22</v>
      </c>
      <c r="AH7" s="201">
        <v>0</v>
      </c>
      <c r="AI7" s="201">
        <v>4</v>
      </c>
      <c r="AJ7" s="201">
        <v>0</v>
      </c>
      <c r="AK7" s="201">
        <v>69.12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12.78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9.42</v>
      </c>
      <c r="K8" s="201">
        <v>9.11</v>
      </c>
      <c r="L8" s="201">
        <v>560.28</v>
      </c>
      <c r="M8" s="201">
        <v>27.34</v>
      </c>
      <c r="N8" s="201">
        <v>17.22</v>
      </c>
      <c r="O8" s="201">
        <v>0</v>
      </c>
      <c r="P8" s="201">
        <v>30.31</v>
      </c>
      <c r="Q8" s="201">
        <v>3.25</v>
      </c>
      <c r="R8" s="201">
        <v>12.6</v>
      </c>
      <c r="S8" s="201">
        <v>7.85</v>
      </c>
      <c r="T8" s="201">
        <v>0</v>
      </c>
      <c r="U8" s="201">
        <v>62.22</v>
      </c>
      <c r="V8" s="201">
        <v>5.58</v>
      </c>
      <c r="W8" s="201">
        <v>10.34</v>
      </c>
      <c r="X8" s="201">
        <v>43.83</v>
      </c>
      <c r="Y8" s="201">
        <v>0</v>
      </c>
      <c r="Z8" s="201">
        <v>37.619999999999997</v>
      </c>
      <c r="AA8" s="201">
        <v>26.8</v>
      </c>
      <c r="AB8" s="201">
        <v>0</v>
      </c>
      <c r="AC8" s="201">
        <v>10.91</v>
      </c>
      <c r="AD8" s="201">
        <v>0</v>
      </c>
      <c r="AE8" s="201">
        <v>0</v>
      </c>
      <c r="AF8" s="201">
        <v>0</v>
      </c>
      <c r="AG8" s="201">
        <v>22</v>
      </c>
      <c r="AH8" s="201">
        <v>0</v>
      </c>
      <c r="AI8" s="201">
        <v>4.74</v>
      </c>
      <c r="AJ8" s="201">
        <v>0</v>
      </c>
      <c r="AK8" s="201">
        <v>69.599999999999994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12.78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9.42</v>
      </c>
      <c r="K9" s="201">
        <v>9.11</v>
      </c>
      <c r="L9" s="201">
        <v>560.28</v>
      </c>
      <c r="M9" s="201">
        <v>27.34</v>
      </c>
      <c r="N9" s="201">
        <v>17.22</v>
      </c>
      <c r="O9" s="201">
        <v>0</v>
      </c>
      <c r="P9" s="201">
        <v>30.31</v>
      </c>
      <c r="Q9" s="201">
        <v>3.25</v>
      </c>
      <c r="R9" s="201">
        <v>12.6</v>
      </c>
      <c r="S9" s="201">
        <v>7.85</v>
      </c>
      <c r="T9" s="201">
        <v>0</v>
      </c>
      <c r="U9" s="201">
        <v>62.22</v>
      </c>
      <c r="V9" s="201">
        <v>5.58</v>
      </c>
      <c r="W9" s="201">
        <v>10.34</v>
      </c>
      <c r="X9" s="201">
        <v>43.83</v>
      </c>
      <c r="Y9" s="201">
        <v>0</v>
      </c>
      <c r="Z9" s="201">
        <v>37.619999999999997</v>
      </c>
      <c r="AA9" s="201">
        <v>26.8</v>
      </c>
      <c r="AB9" s="201">
        <v>0</v>
      </c>
      <c r="AC9" s="201">
        <v>10.91</v>
      </c>
      <c r="AD9" s="201">
        <v>0</v>
      </c>
      <c r="AE9" s="201">
        <v>0</v>
      </c>
      <c r="AF9" s="201">
        <v>0</v>
      </c>
      <c r="AG9" s="201">
        <v>22</v>
      </c>
      <c r="AH9" s="201">
        <v>0</v>
      </c>
      <c r="AI9" s="201">
        <v>4.74</v>
      </c>
      <c r="AJ9" s="201">
        <v>0</v>
      </c>
      <c r="AK9" s="201">
        <v>69.599999999999994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12.78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9.42</v>
      </c>
      <c r="K10" s="201">
        <v>9.11</v>
      </c>
      <c r="L10" s="201">
        <v>560.28</v>
      </c>
      <c r="M10" s="201">
        <v>27.34</v>
      </c>
      <c r="N10" s="201">
        <v>17.22</v>
      </c>
      <c r="O10" s="201">
        <v>0</v>
      </c>
      <c r="P10" s="201">
        <v>30.31</v>
      </c>
      <c r="Q10" s="201">
        <v>3.25</v>
      </c>
      <c r="R10" s="201">
        <v>12.6</v>
      </c>
      <c r="S10" s="201">
        <v>7.85</v>
      </c>
      <c r="T10" s="201">
        <v>0</v>
      </c>
      <c r="U10" s="201">
        <v>62.22</v>
      </c>
      <c r="V10" s="201">
        <v>5.57</v>
      </c>
      <c r="W10" s="201">
        <v>10.34</v>
      </c>
      <c r="X10" s="201">
        <v>43.83</v>
      </c>
      <c r="Y10" s="201">
        <v>0</v>
      </c>
      <c r="Z10" s="201">
        <v>37.619999999999997</v>
      </c>
      <c r="AA10" s="201">
        <v>26.8</v>
      </c>
      <c r="AB10" s="201">
        <v>0</v>
      </c>
      <c r="AC10" s="201">
        <v>10.91</v>
      </c>
      <c r="AD10" s="201">
        <v>0</v>
      </c>
      <c r="AE10" s="201">
        <v>0</v>
      </c>
      <c r="AF10" s="201">
        <v>0</v>
      </c>
      <c r="AG10" s="201">
        <v>22</v>
      </c>
      <c r="AH10" s="201">
        <v>0</v>
      </c>
      <c r="AI10" s="201">
        <v>4.74</v>
      </c>
      <c r="AJ10" s="201">
        <v>0</v>
      </c>
      <c r="AK10" s="201">
        <v>69.599999999999994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12.78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1.94</v>
      </c>
      <c r="J11" s="201">
        <v>9.1199999999999992</v>
      </c>
      <c r="K11" s="201">
        <v>9.11</v>
      </c>
      <c r="L11" s="201">
        <v>560.28</v>
      </c>
      <c r="M11" s="201">
        <v>27.34</v>
      </c>
      <c r="N11" s="201">
        <v>17.22</v>
      </c>
      <c r="O11" s="201">
        <v>0</v>
      </c>
      <c r="P11" s="201">
        <v>30.31</v>
      </c>
      <c r="Q11" s="201">
        <v>3.25</v>
      </c>
      <c r="R11" s="201">
        <v>12.6</v>
      </c>
      <c r="S11" s="201">
        <v>7.85</v>
      </c>
      <c r="T11" s="201">
        <v>0</v>
      </c>
      <c r="U11" s="201">
        <v>62.22</v>
      </c>
      <c r="V11" s="201">
        <v>5.57</v>
      </c>
      <c r="W11" s="201">
        <v>10.34</v>
      </c>
      <c r="X11" s="201">
        <v>43.83</v>
      </c>
      <c r="Y11" s="201">
        <v>0</v>
      </c>
      <c r="Z11" s="201">
        <v>37.619999999999997</v>
      </c>
      <c r="AA11" s="201">
        <v>26.8</v>
      </c>
      <c r="AB11" s="201">
        <v>0</v>
      </c>
      <c r="AC11" s="201">
        <v>10.91</v>
      </c>
      <c r="AD11" s="201">
        <v>0</v>
      </c>
      <c r="AE11" s="201">
        <v>0</v>
      </c>
      <c r="AF11" s="201">
        <v>0</v>
      </c>
      <c r="AG11" s="201">
        <v>22</v>
      </c>
      <c r="AH11" s="201">
        <v>0</v>
      </c>
      <c r="AI11" s="201">
        <v>4.74</v>
      </c>
      <c r="AJ11" s="201">
        <v>0</v>
      </c>
      <c r="AK11" s="201">
        <v>69.599999999999994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1.94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1.94</v>
      </c>
      <c r="J12" s="201">
        <v>9.1199999999999992</v>
      </c>
      <c r="K12" s="201">
        <v>9.11</v>
      </c>
      <c r="L12" s="201">
        <v>560.28</v>
      </c>
      <c r="M12" s="201">
        <v>27.34</v>
      </c>
      <c r="N12" s="201">
        <v>17.22</v>
      </c>
      <c r="O12" s="201">
        <v>0</v>
      </c>
      <c r="P12" s="201">
        <v>30.31</v>
      </c>
      <c r="Q12" s="201">
        <v>3.25</v>
      </c>
      <c r="R12" s="201">
        <v>12.6</v>
      </c>
      <c r="S12" s="201">
        <v>7.85</v>
      </c>
      <c r="T12" s="201">
        <v>0</v>
      </c>
      <c r="U12" s="201">
        <v>62.22</v>
      </c>
      <c r="V12" s="201">
        <v>5.57</v>
      </c>
      <c r="W12" s="201">
        <v>10.34</v>
      </c>
      <c r="X12" s="201">
        <v>43.83</v>
      </c>
      <c r="Y12" s="201">
        <v>0</v>
      </c>
      <c r="Z12" s="201">
        <v>37.619999999999997</v>
      </c>
      <c r="AA12" s="201">
        <v>26.8</v>
      </c>
      <c r="AB12" s="201">
        <v>0</v>
      </c>
      <c r="AC12" s="201">
        <v>10.91</v>
      </c>
      <c r="AD12" s="201">
        <v>0</v>
      </c>
      <c r="AE12" s="201">
        <v>0</v>
      </c>
      <c r="AF12" s="201">
        <v>0</v>
      </c>
      <c r="AG12" s="201">
        <v>22</v>
      </c>
      <c r="AH12" s="201">
        <v>0</v>
      </c>
      <c r="AI12" s="201">
        <v>4.74</v>
      </c>
      <c r="AJ12" s="201">
        <v>0</v>
      </c>
      <c r="AK12" s="201">
        <v>69.599999999999994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1.94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1.94</v>
      </c>
      <c r="J13" s="201">
        <v>9.1199999999999992</v>
      </c>
      <c r="K13" s="201">
        <v>9.11</v>
      </c>
      <c r="L13" s="201">
        <v>560.28</v>
      </c>
      <c r="M13" s="201">
        <v>27.34</v>
      </c>
      <c r="N13" s="201">
        <v>17.22</v>
      </c>
      <c r="O13" s="201">
        <v>0</v>
      </c>
      <c r="P13" s="201">
        <v>30.31</v>
      </c>
      <c r="Q13" s="201">
        <v>3.25</v>
      </c>
      <c r="R13" s="201">
        <v>12.6</v>
      </c>
      <c r="S13" s="201">
        <v>7.85</v>
      </c>
      <c r="T13" s="201">
        <v>0</v>
      </c>
      <c r="U13" s="201">
        <v>62.22</v>
      </c>
      <c r="V13" s="201">
        <v>5.57</v>
      </c>
      <c r="W13" s="201">
        <v>10.34</v>
      </c>
      <c r="X13" s="201">
        <v>43.83</v>
      </c>
      <c r="Y13" s="201">
        <v>0</v>
      </c>
      <c r="Z13" s="201">
        <v>37.619999999999997</v>
      </c>
      <c r="AA13" s="201">
        <v>26.8</v>
      </c>
      <c r="AB13" s="201">
        <v>0</v>
      </c>
      <c r="AC13" s="201">
        <v>10.91</v>
      </c>
      <c r="AD13" s="201">
        <v>0</v>
      </c>
      <c r="AE13" s="201">
        <v>0</v>
      </c>
      <c r="AF13" s="201">
        <v>0</v>
      </c>
      <c r="AG13" s="201">
        <v>22</v>
      </c>
      <c r="AH13" s="201">
        <v>0</v>
      </c>
      <c r="AI13" s="201">
        <v>4</v>
      </c>
      <c r="AJ13" s="201">
        <v>0</v>
      </c>
      <c r="AK13" s="201">
        <v>69.34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1.94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1.94</v>
      </c>
      <c r="J14" s="201">
        <v>9.1199999999999992</v>
      </c>
      <c r="K14" s="201">
        <v>9.11</v>
      </c>
      <c r="L14" s="201">
        <v>560.28</v>
      </c>
      <c r="M14" s="201">
        <v>27.34</v>
      </c>
      <c r="N14" s="201">
        <v>17.22</v>
      </c>
      <c r="O14" s="201">
        <v>0</v>
      </c>
      <c r="P14" s="201">
        <v>30.31</v>
      </c>
      <c r="Q14" s="201">
        <v>3.25</v>
      </c>
      <c r="R14" s="201">
        <v>12.6</v>
      </c>
      <c r="S14" s="201">
        <v>7.85</v>
      </c>
      <c r="T14" s="201">
        <v>0</v>
      </c>
      <c r="U14" s="201">
        <v>62.22</v>
      </c>
      <c r="V14" s="201">
        <v>5.57</v>
      </c>
      <c r="W14" s="201">
        <v>10.34</v>
      </c>
      <c r="X14" s="201">
        <v>43.83</v>
      </c>
      <c r="Y14" s="201">
        <v>0</v>
      </c>
      <c r="Z14" s="201">
        <v>37.619999999999997</v>
      </c>
      <c r="AA14" s="201">
        <v>26.8</v>
      </c>
      <c r="AB14" s="201">
        <v>0</v>
      </c>
      <c r="AC14" s="201">
        <v>10.91</v>
      </c>
      <c r="AD14" s="201">
        <v>0</v>
      </c>
      <c r="AE14" s="201">
        <v>0</v>
      </c>
      <c r="AF14" s="201">
        <v>0</v>
      </c>
      <c r="AG14" s="201">
        <v>22</v>
      </c>
      <c r="AH14" s="201">
        <v>0</v>
      </c>
      <c r="AI14" s="201">
        <v>4.74</v>
      </c>
      <c r="AJ14" s="201">
        <v>0</v>
      </c>
      <c r="AK14" s="201">
        <v>69.599999999999994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1.94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1.94</v>
      </c>
      <c r="J15" s="201">
        <v>9.1199999999999992</v>
      </c>
      <c r="K15" s="201">
        <v>9.11</v>
      </c>
      <c r="L15" s="201">
        <v>560.28</v>
      </c>
      <c r="M15" s="201">
        <v>27.34</v>
      </c>
      <c r="N15" s="201">
        <v>17.22</v>
      </c>
      <c r="O15" s="201">
        <v>0</v>
      </c>
      <c r="P15" s="201">
        <v>30.31</v>
      </c>
      <c r="Q15" s="201">
        <v>3.25</v>
      </c>
      <c r="R15" s="201">
        <v>12.6</v>
      </c>
      <c r="S15" s="201">
        <v>7.85</v>
      </c>
      <c r="T15" s="201">
        <v>0</v>
      </c>
      <c r="U15" s="201">
        <v>62.22</v>
      </c>
      <c r="V15" s="201">
        <v>5.57</v>
      </c>
      <c r="W15" s="201">
        <v>10.34</v>
      </c>
      <c r="X15" s="201">
        <v>43.83</v>
      </c>
      <c r="Y15" s="201">
        <v>0</v>
      </c>
      <c r="Z15" s="201">
        <v>37.619999999999997</v>
      </c>
      <c r="AA15" s="201">
        <v>26.8</v>
      </c>
      <c r="AB15" s="201">
        <v>0</v>
      </c>
      <c r="AC15" s="201">
        <v>12.07</v>
      </c>
      <c r="AD15" s="201">
        <v>0</v>
      </c>
      <c r="AE15" s="201">
        <v>0</v>
      </c>
      <c r="AF15" s="201">
        <v>0</v>
      </c>
      <c r="AG15" s="201">
        <v>23.14</v>
      </c>
      <c r="AH15" s="201">
        <v>0</v>
      </c>
      <c r="AI15" s="201">
        <v>6.17</v>
      </c>
      <c r="AJ15" s="201">
        <v>0</v>
      </c>
      <c r="AK15" s="201">
        <v>69.599999999999994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1.94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1.94</v>
      </c>
      <c r="J16" s="201">
        <v>9.1199999999999992</v>
      </c>
      <c r="K16" s="201">
        <v>9.11</v>
      </c>
      <c r="L16" s="201">
        <v>560.28</v>
      </c>
      <c r="M16" s="201">
        <v>27.34</v>
      </c>
      <c r="N16" s="201">
        <v>17.22</v>
      </c>
      <c r="O16" s="201">
        <v>0</v>
      </c>
      <c r="P16" s="201">
        <v>30.31</v>
      </c>
      <c r="Q16" s="201">
        <v>3.25</v>
      </c>
      <c r="R16" s="201">
        <v>12.6</v>
      </c>
      <c r="S16" s="201">
        <v>7.85</v>
      </c>
      <c r="T16" s="201">
        <v>0</v>
      </c>
      <c r="U16" s="201">
        <v>62.22</v>
      </c>
      <c r="V16" s="201">
        <v>5.57</v>
      </c>
      <c r="W16" s="201">
        <v>10.34</v>
      </c>
      <c r="X16" s="201">
        <v>43.83</v>
      </c>
      <c r="Y16" s="201">
        <v>0</v>
      </c>
      <c r="Z16" s="201">
        <v>37.619999999999997</v>
      </c>
      <c r="AA16" s="201">
        <v>26.8</v>
      </c>
      <c r="AB16" s="201">
        <v>0</v>
      </c>
      <c r="AC16" s="201">
        <v>12.07</v>
      </c>
      <c r="AD16" s="201">
        <v>0</v>
      </c>
      <c r="AE16" s="201">
        <v>0</v>
      </c>
      <c r="AF16" s="201">
        <v>0</v>
      </c>
      <c r="AG16" s="201">
        <v>23.14</v>
      </c>
      <c r="AH16" s="201">
        <v>0</v>
      </c>
      <c r="AI16" s="201">
        <v>6.17</v>
      </c>
      <c r="AJ16" s="201">
        <v>0</v>
      </c>
      <c r="AK16" s="201">
        <v>69.599999999999994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1.94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1.94</v>
      </c>
      <c r="J17" s="201">
        <v>9.1199999999999992</v>
      </c>
      <c r="K17" s="201">
        <v>9.11</v>
      </c>
      <c r="L17" s="201">
        <v>560.28</v>
      </c>
      <c r="M17" s="201">
        <v>27.34</v>
      </c>
      <c r="N17" s="201">
        <v>17.22</v>
      </c>
      <c r="O17" s="201">
        <v>0</v>
      </c>
      <c r="P17" s="201">
        <v>30.31</v>
      </c>
      <c r="Q17" s="201">
        <v>3.25</v>
      </c>
      <c r="R17" s="201">
        <v>12.6</v>
      </c>
      <c r="S17" s="201">
        <v>7.85</v>
      </c>
      <c r="T17" s="201">
        <v>0</v>
      </c>
      <c r="U17" s="201">
        <v>62.22</v>
      </c>
      <c r="V17" s="201">
        <v>5.57</v>
      </c>
      <c r="W17" s="201">
        <v>10.34</v>
      </c>
      <c r="X17" s="201">
        <v>43.83</v>
      </c>
      <c r="Y17" s="201">
        <v>0</v>
      </c>
      <c r="Z17" s="201">
        <v>37.619999999999997</v>
      </c>
      <c r="AA17" s="201">
        <v>26.8</v>
      </c>
      <c r="AB17" s="201">
        <v>0</v>
      </c>
      <c r="AC17" s="201">
        <v>10.92</v>
      </c>
      <c r="AD17" s="201">
        <v>0</v>
      </c>
      <c r="AE17" s="201">
        <v>0</v>
      </c>
      <c r="AF17" s="201">
        <v>0</v>
      </c>
      <c r="AG17" s="201">
        <v>23.14</v>
      </c>
      <c r="AH17" s="201">
        <v>0</v>
      </c>
      <c r="AI17" s="201">
        <v>5.64</v>
      </c>
      <c r="AJ17" s="201">
        <v>0</v>
      </c>
      <c r="AK17" s="201">
        <v>69.599999999999994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1.94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1.94</v>
      </c>
      <c r="J18" s="201">
        <v>9.1199999999999992</v>
      </c>
      <c r="K18" s="201">
        <v>9.11</v>
      </c>
      <c r="L18" s="201">
        <v>560.28</v>
      </c>
      <c r="M18" s="201">
        <v>27.34</v>
      </c>
      <c r="N18" s="201">
        <v>17.22</v>
      </c>
      <c r="O18" s="201">
        <v>0</v>
      </c>
      <c r="P18" s="201">
        <v>30.31</v>
      </c>
      <c r="Q18" s="201">
        <v>3.25</v>
      </c>
      <c r="R18" s="201">
        <v>12.6</v>
      </c>
      <c r="S18" s="201">
        <v>7.85</v>
      </c>
      <c r="T18" s="201">
        <v>0</v>
      </c>
      <c r="U18" s="201">
        <v>62.22</v>
      </c>
      <c r="V18" s="201">
        <v>5.57</v>
      </c>
      <c r="W18" s="201">
        <v>10.34</v>
      </c>
      <c r="X18" s="201">
        <v>43.83</v>
      </c>
      <c r="Y18" s="201">
        <v>0</v>
      </c>
      <c r="Z18" s="201">
        <v>37.619999999999997</v>
      </c>
      <c r="AA18" s="201">
        <v>26.8</v>
      </c>
      <c r="AB18" s="201">
        <v>0</v>
      </c>
      <c r="AC18" s="201">
        <v>10.92</v>
      </c>
      <c r="AD18" s="201">
        <v>0</v>
      </c>
      <c r="AE18" s="201">
        <v>0</v>
      </c>
      <c r="AF18" s="201">
        <v>0</v>
      </c>
      <c r="AG18" s="201">
        <v>23.14</v>
      </c>
      <c r="AH18" s="201">
        <v>0</v>
      </c>
      <c r="AI18" s="201">
        <v>5.64</v>
      </c>
      <c r="AJ18" s="201">
        <v>0</v>
      </c>
      <c r="AK18" s="201">
        <v>69.599999999999994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1.94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1.94</v>
      </c>
      <c r="J19" s="201">
        <v>9.1199999999999992</v>
      </c>
      <c r="K19" s="201">
        <v>9.11</v>
      </c>
      <c r="L19" s="201">
        <v>560.28</v>
      </c>
      <c r="M19" s="201">
        <v>27.34</v>
      </c>
      <c r="N19" s="201">
        <v>17.22</v>
      </c>
      <c r="O19" s="201">
        <v>0</v>
      </c>
      <c r="P19" s="201">
        <v>30.31</v>
      </c>
      <c r="Q19" s="201">
        <v>3.25</v>
      </c>
      <c r="R19" s="201">
        <v>12.6</v>
      </c>
      <c r="S19" s="201">
        <v>7.85</v>
      </c>
      <c r="T19" s="201">
        <v>0</v>
      </c>
      <c r="U19" s="201">
        <v>62.22</v>
      </c>
      <c r="V19" s="201">
        <v>5.57</v>
      </c>
      <c r="W19" s="201">
        <v>10.34</v>
      </c>
      <c r="X19" s="201">
        <v>43.83</v>
      </c>
      <c r="Y19" s="201">
        <v>0</v>
      </c>
      <c r="Z19" s="201">
        <v>37.619999999999997</v>
      </c>
      <c r="AA19" s="201">
        <v>26.8</v>
      </c>
      <c r="AB19" s="201">
        <v>0</v>
      </c>
      <c r="AC19" s="201">
        <v>11.61</v>
      </c>
      <c r="AD19" s="201">
        <v>0</v>
      </c>
      <c r="AE19" s="201">
        <v>0</v>
      </c>
      <c r="AF19" s="201">
        <v>0</v>
      </c>
      <c r="AG19" s="201">
        <v>23.14</v>
      </c>
      <c r="AH19" s="201">
        <v>11.57</v>
      </c>
      <c r="AI19" s="201">
        <v>5.48</v>
      </c>
      <c r="AJ19" s="201">
        <v>0</v>
      </c>
      <c r="AK19" s="201">
        <v>69.599999999999994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1.94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1.94</v>
      </c>
      <c r="J20" s="201">
        <v>9.1199999999999992</v>
      </c>
      <c r="K20" s="201">
        <v>9.11</v>
      </c>
      <c r="L20" s="201">
        <v>560.28</v>
      </c>
      <c r="M20" s="201">
        <v>27.34</v>
      </c>
      <c r="N20" s="201">
        <v>17.22</v>
      </c>
      <c r="O20" s="201">
        <v>0</v>
      </c>
      <c r="P20" s="201">
        <v>30.31</v>
      </c>
      <c r="Q20" s="201">
        <v>3.25</v>
      </c>
      <c r="R20" s="201">
        <v>12.6</v>
      </c>
      <c r="S20" s="201">
        <v>7.85</v>
      </c>
      <c r="T20" s="201">
        <v>0</v>
      </c>
      <c r="U20" s="201">
        <v>62.22</v>
      </c>
      <c r="V20" s="201">
        <v>5.57</v>
      </c>
      <c r="W20" s="201">
        <v>10.34</v>
      </c>
      <c r="X20" s="201">
        <v>43.83</v>
      </c>
      <c r="Y20" s="201">
        <v>0</v>
      </c>
      <c r="Z20" s="201">
        <v>37.619999999999997</v>
      </c>
      <c r="AA20" s="201">
        <v>26.8</v>
      </c>
      <c r="AB20" s="201">
        <v>0</v>
      </c>
      <c r="AC20" s="201">
        <v>11.61</v>
      </c>
      <c r="AD20" s="201">
        <v>0</v>
      </c>
      <c r="AE20" s="201">
        <v>0</v>
      </c>
      <c r="AF20" s="201">
        <v>0</v>
      </c>
      <c r="AG20" s="201">
        <v>23.14</v>
      </c>
      <c r="AH20" s="201">
        <v>11.57</v>
      </c>
      <c r="AI20" s="201">
        <v>5.86</v>
      </c>
      <c r="AJ20" s="201">
        <v>0</v>
      </c>
      <c r="AK20" s="201">
        <v>69.599999999999994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1.94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1.94</v>
      </c>
      <c r="J21" s="201">
        <v>9.1199999999999992</v>
      </c>
      <c r="K21" s="201">
        <v>9.11</v>
      </c>
      <c r="L21" s="201">
        <v>560.28</v>
      </c>
      <c r="M21" s="201">
        <v>27.34</v>
      </c>
      <c r="N21" s="201">
        <v>17.22</v>
      </c>
      <c r="O21" s="201">
        <v>0</v>
      </c>
      <c r="P21" s="201">
        <v>30.31</v>
      </c>
      <c r="Q21" s="201">
        <v>3.25</v>
      </c>
      <c r="R21" s="201">
        <v>12.6</v>
      </c>
      <c r="S21" s="201">
        <v>7.85</v>
      </c>
      <c r="T21" s="201">
        <v>0</v>
      </c>
      <c r="U21" s="201">
        <v>62.22</v>
      </c>
      <c r="V21" s="201">
        <v>5.57</v>
      </c>
      <c r="W21" s="201">
        <v>10.34</v>
      </c>
      <c r="X21" s="201">
        <v>43.83</v>
      </c>
      <c r="Y21" s="201">
        <v>0</v>
      </c>
      <c r="Z21" s="201">
        <v>37.619999999999997</v>
      </c>
      <c r="AA21" s="201">
        <v>26.8</v>
      </c>
      <c r="AB21" s="201">
        <v>0</v>
      </c>
      <c r="AC21" s="201">
        <v>11.61</v>
      </c>
      <c r="AD21" s="201">
        <v>0</v>
      </c>
      <c r="AE21" s="201">
        <v>0</v>
      </c>
      <c r="AF21" s="201">
        <v>0</v>
      </c>
      <c r="AG21" s="201">
        <v>23.14</v>
      </c>
      <c r="AH21" s="201">
        <v>0</v>
      </c>
      <c r="AI21" s="201">
        <v>19.09</v>
      </c>
      <c r="AJ21" s="201">
        <v>0</v>
      </c>
      <c r="AK21" s="201">
        <v>69.599999999999994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1.94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1.94</v>
      </c>
      <c r="J22" s="201">
        <v>9.1199999999999992</v>
      </c>
      <c r="K22" s="201">
        <v>9.11</v>
      </c>
      <c r="L22" s="201">
        <v>560.28</v>
      </c>
      <c r="M22" s="201">
        <v>27.34</v>
      </c>
      <c r="N22" s="201">
        <v>17.22</v>
      </c>
      <c r="O22" s="201">
        <v>0</v>
      </c>
      <c r="P22" s="201">
        <v>30.31</v>
      </c>
      <c r="Q22" s="201">
        <v>3.25</v>
      </c>
      <c r="R22" s="201">
        <v>12.6</v>
      </c>
      <c r="S22" s="201">
        <v>7.85</v>
      </c>
      <c r="T22" s="201">
        <v>0</v>
      </c>
      <c r="U22" s="201">
        <v>62.22</v>
      </c>
      <c r="V22" s="201">
        <v>5.57</v>
      </c>
      <c r="W22" s="201">
        <v>10.34</v>
      </c>
      <c r="X22" s="201">
        <v>43.83</v>
      </c>
      <c r="Y22" s="201">
        <v>0</v>
      </c>
      <c r="Z22" s="201">
        <v>37.619999999999997</v>
      </c>
      <c r="AA22" s="201">
        <v>26.8</v>
      </c>
      <c r="AB22" s="201">
        <v>0</v>
      </c>
      <c r="AC22" s="201">
        <v>11.61</v>
      </c>
      <c r="AD22" s="201">
        <v>0</v>
      </c>
      <c r="AE22" s="201">
        <v>0</v>
      </c>
      <c r="AF22" s="201">
        <v>0</v>
      </c>
      <c r="AG22" s="201">
        <v>23.14</v>
      </c>
      <c r="AH22" s="201">
        <v>0</v>
      </c>
      <c r="AI22" s="201">
        <v>8.43</v>
      </c>
      <c r="AJ22" s="201">
        <v>0</v>
      </c>
      <c r="AK22" s="201">
        <v>69.599999999999994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1.94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1.94</v>
      </c>
      <c r="J23" s="201">
        <v>9.1199999999999992</v>
      </c>
      <c r="K23" s="201">
        <v>9.11</v>
      </c>
      <c r="L23" s="201">
        <v>560.28</v>
      </c>
      <c r="M23" s="201">
        <v>27.34</v>
      </c>
      <c r="N23" s="201">
        <v>17.22</v>
      </c>
      <c r="O23" s="201">
        <v>0</v>
      </c>
      <c r="P23" s="201">
        <v>30.31</v>
      </c>
      <c r="Q23" s="201">
        <v>3.25</v>
      </c>
      <c r="R23" s="201">
        <v>12.6</v>
      </c>
      <c r="S23" s="201">
        <v>7.85</v>
      </c>
      <c r="T23" s="201">
        <v>0</v>
      </c>
      <c r="U23" s="201">
        <v>62.22</v>
      </c>
      <c r="V23" s="201">
        <v>5.57</v>
      </c>
      <c r="W23" s="201">
        <v>10.34</v>
      </c>
      <c r="X23" s="201">
        <v>43.83</v>
      </c>
      <c r="Y23" s="201">
        <v>0</v>
      </c>
      <c r="Z23" s="201">
        <v>37.619999999999997</v>
      </c>
      <c r="AA23" s="201">
        <v>26.8</v>
      </c>
      <c r="AB23" s="201">
        <v>0</v>
      </c>
      <c r="AC23" s="201">
        <v>11.61</v>
      </c>
      <c r="AD23" s="201">
        <v>0</v>
      </c>
      <c r="AE23" s="201">
        <v>0</v>
      </c>
      <c r="AF23" s="201">
        <v>0</v>
      </c>
      <c r="AG23" s="201">
        <v>23.14</v>
      </c>
      <c r="AH23" s="201">
        <v>0</v>
      </c>
      <c r="AI23" s="201">
        <v>8.43</v>
      </c>
      <c r="AJ23" s="201">
        <v>0</v>
      </c>
      <c r="AK23" s="201">
        <v>69.599999999999994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1.94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1.94</v>
      </c>
      <c r="J24" s="201">
        <v>9.1199999999999992</v>
      </c>
      <c r="K24" s="201">
        <v>9.11</v>
      </c>
      <c r="L24" s="201">
        <v>560.28</v>
      </c>
      <c r="M24" s="201">
        <v>27.34</v>
      </c>
      <c r="N24" s="201">
        <v>17.22</v>
      </c>
      <c r="O24" s="201">
        <v>0</v>
      </c>
      <c r="P24" s="201">
        <v>30.31</v>
      </c>
      <c r="Q24" s="201">
        <v>3.25</v>
      </c>
      <c r="R24" s="201">
        <v>12.6</v>
      </c>
      <c r="S24" s="201">
        <v>7.85</v>
      </c>
      <c r="T24" s="201">
        <v>0</v>
      </c>
      <c r="U24" s="201">
        <v>62.22</v>
      </c>
      <c r="V24" s="201">
        <v>5.57</v>
      </c>
      <c r="W24" s="201">
        <v>10.34</v>
      </c>
      <c r="X24" s="201">
        <v>43.83</v>
      </c>
      <c r="Y24" s="201">
        <v>0</v>
      </c>
      <c r="Z24" s="201">
        <v>37.619999999999997</v>
      </c>
      <c r="AA24" s="201">
        <v>26.8</v>
      </c>
      <c r="AB24" s="201">
        <v>0</v>
      </c>
      <c r="AC24" s="201">
        <v>11.61</v>
      </c>
      <c r="AD24" s="201">
        <v>0</v>
      </c>
      <c r="AE24" s="201">
        <v>0</v>
      </c>
      <c r="AF24" s="201">
        <v>0</v>
      </c>
      <c r="AG24" s="201">
        <v>23.14</v>
      </c>
      <c r="AH24" s="201">
        <v>0</v>
      </c>
      <c r="AI24" s="201">
        <v>8.43</v>
      </c>
      <c r="AJ24" s="201">
        <v>0</v>
      </c>
      <c r="AK24" s="201">
        <v>69.599999999999994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1.94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1.94</v>
      </c>
      <c r="J25" s="201">
        <v>9.1199999999999992</v>
      </c>
      <c r="K25" s="201">
        <v>9.11</v>
      </c>
      <c r="L25" s="201">
        <v>560.28</v>
      </c>
      <c r="M25" s="201">
        <v>27.34</v>
      </c>
      <c r="N25" s="201">
        <v>17.22</v>
      </c>
      <c r="O25" s="201">
        <v>0</v>
      </c>
      <c r="P25" s="201">
        <v>30.31</v>
      </c>
      <c r="Q25" s="201">
        <v>3.25</v>
      </c>
      <c r="R25" s="201">
        <v>12.6</v>
      </c>
      <c r="S25" s="201">
        <v>7.85</v>
      </c>
      <c r="T25" s="201">
        <v>0</v>
      </c>
      <c r="U25" s="201">
        <v>62.22</v>
      </c>
      <c r="V25" s="201">
        <v>5.57</v>
      </c>
      <c r="W25" s="201">
        <v>10.34</v>
      </c>
      <c r="X25" s="201">
        <v>43.83</v>
      </c>
      <c r="Y25" s="201">
        <v>0</v>
      </c>
      <c r="Z25" s="201">
        <v>37.619999999999997</v>
      </c>
      <c r="AA25" s="201">
        <v>26.8</v>
      </c>
      <c r="AB25" s="201">
        <v>0</v>
      </c>
      <c r="AC25" s="201">
        <v>11.61</v>
      </c>
      <c r="AD25" s="201">
        <v>0</v>
      </c>
      <c r="AE25" s="201">
        <v>0</v>
      </c>
      <c r="AF25" s="201">
        <v>0</v>
      </c>
      <c r="AG25" s="201">
        <v>23.14</v>
      </c>
      <c r="AH25" s="201">
        <v>0</v>
      </c>
      <c r="AI25" s="201">
        <v>8.43</v>
      </c>
      <c r="AJ25" s="201">
        <v>0</v>
      </c>
      <c r="AK25" s="201">
        <v>69.599999999999994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1.94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1.94</v>
      </c>
      <c r="J26" s="201">
        <v>9.1199999999999992</v>
      </c>
      <c r="K26" s="201">
        <v>9.11</v>
      </c>
      <c r="L26" s="201">
        <v>560.28</v>
      </c>
      <c r="M26" s="201">
        <v>27.34</v>
      </c>
      <c r="N26" s="201">
        <v>17.22</v>
      </c>
      <c r="O26" s="201">
        <v>0</v>
      </c>
      <c r="P26" s="201">
        <v>30.31</v>
      </c>
      <c r="Q26" s="201">
        <v>3.25</v>
      </c>
      <c r="R26" s="201">
        <v>12.6</v>
      </c>
      <c r="S26" s="201">
        <v>7.85</v>
      </c>
      <c r="T26" s="201">
        <v>0</v>
      </c>
      <c r="U26" s="201">
        <v>62.22</v>
      </c>
      <c r="V26" s="201">
        <v>5.57</v>
      </c>
      <c r="W26" s="201">
        <v>10.34</v>
      </c>
      <c r="X26" s="201">
        <v>43.83</v>
      </c>
      <c r="Y26" s="201">
        <v>0</v>
      </c>
      <c r="Z26" s="201">
        <v>37.619999999999997</v>
      </c>
      <c r="AA26" s="201">
        <v>26.8</v>
      </c>
      <c r="AB26" s="201">
        <v>0</v>
      </c>
      <c r="AC26" s="201">
        <v>12.46</v>
      </c>
      <c r="AD26" s="201">
        <v>0</v>
      </c>
      <c r="AE26" s="201">
        <v>0</v>
      </c>
      <c r="AF26" s="201">
        <v>0</v>
      </c>
      <c r="AG26" s="201">
        <v>23.14</v>
      </c>
      <c r="AH26" s="201">
        <v>0</v>
      </c>
      <c r="AI26" s="201">
        <v>8.43</v>
      </c>
      <c r="AJ26" s="201">
        <v>0</v>
      </c>
      <c r="AK26" s="201">
        <v>69.599999999999994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1.94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9.69</v>
      </c>
      <c r="K27" s="201">
        <v>9.11</v>
      </c>
      <c r="L27" s="201">
        <v>560.28</v>
      </c>
      <c r="M27" s="201">
        <v>27.34</v>
      </c>
      <c r="N27" s="201">
        <v>17.22</v>
      </c>
      <c r="O27" s="201">
        <v>0</v>
      </c>
      <c r="P27" s="201">
        <v>30.31</v>
      </c>
      <c r="Q27" s="201">
        <v>3.25</v>
      </c>
      <c r="R27" s="201">
        <v>12.6</v>
      </c>
      <c r="S27" s="201">
        <v>7.85</v>
      </c>
      <c r="T27" s="201">
        <v>0</v>
      </c>
      <c r="U27" s="201">
        <v>62.22</v>
      </c>
      <c r="V27" s="201">
        <v>5.57</v>
      </c>
      <c r="W27" s="201">
        <v>10.34</v>
      </c>
      <c r="X27" s="201">
        <v>43.83</v>
      </c>
      <c r="Y27" s="201">
        <v>0</v>
      </c>
      <c r="Z27" s="201">
        <v>37.619999999999997</v>
      </c>
      <c r="AA27" s="201">
        <v>26.8</v>
      </c>
      <c r="AB27" s="201">
        <v>0</v>
      </c>
      <c r="AC27" s="201">
        <v>12.46</v>
      </c>
      <c r="AD27" s="201">
        <v>0</v>
      </c>
      <c r="AE27" s="201">
        <v>0</v>
      </c>
      <c r="AF27" s="201">
        <v>0</v>
      </c>
      <c r="AG27" s="201">
        <v>23.14</v>
      </c>
      <c r="AH27" s="201">
        <v>0</v>
      </c>
      <c r="AI27" s="201">
        <v>8.43</v>
      </c>
      <c r="AJ27" s="201">
        <v>0</v>
      </c>
      <c r="AK27" s="201">
        <v>69.599999999999994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5.67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9.69</v>
      </c>
      <c r="K28" s="201">
        <v>9.11</v>
      </c>
      <c r="L28" s="201">
        <v>560.28</v>
      </c>
      <c r="M28" s="201">
        <v>27.34</v>
      </c>
      <c r="N28" s="201">
        <v>17.22</v>
      </c>
      <c r="O28" s="201">
        <v>0</v>
      </c>
      <c r="P28" s="201">
        <v>30.31</v>
      </c>
      <c r="Q28" s="201">
        <v>3.25</v>
      </c>
      <c r="R28" s="201">
        <v>12.6</v>
      </c>
      <c r="S28" s="201">
        <v>7.85</v>
      </c>
      <c r="T28" s="201">
        <v>0</v>
      </c>
      <c r="U28" s="201">
        <v>62.22</v>
      </c>
      <c r="V28" s="201">
        <v>5.57</v>
      </c>
      <c r="W28" s="201">
        <v>10.34</v>
      </c>
      <c r="X28" s="201">
        <v>43.83</v>
      </c>
      <c r="Y28" s="201">
        <v>0</v>
      </c>
      <c r="Z28" s="201">
        <v>37.619999999999997</v>
      </c>
      <c r="AA28" s="201">
        <v>26.8</v>
      </c>
      <c r="AB28" s="201">
        <v>0</v>
      </c>
      <c r="AC28" s="201">
        <v>12.46</v>
      </c>
      <c r="AD28" s="201">
        <v>0</v>
      </c>
      <c r="AE28" s="201">
        <v>0</v>
      </c>
      <c r="AF28" s="201">
        <v>0</v>
      </c>
      <c r="AG28" s="201">
        <v>23.14</v>
      </c>
      <c r="AH28" s="201">
        <v>0</v>
      </c>
      <c r="AI28" s="201">
        <v>8.43</v>
      </c>
      <c r="AJ28" s="201">
        <v>0</v>
      </c>
      <c r="AK28" s="201">
        <v>69.599999999999994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7.56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2</v>
      </c>
      <c r="J29" s="201">
        <v>9.42</v>
      </c>
      <c r="K29" s="201">
        <v>9.11</v>
      </c>
      <c r="L29" s="201">
        <v>560.28</v>
      </c>
      <c r="M29" s="201">
        <v>27.34</v>
      </c>
      <c r="N29" s="201">
        <v>17.22</v>
      </c>
      <c r="O29" s="201">
        <v>0</v>
      </c>
      <c r="P29" s="201">
        <v>30.31</v>
      </c>
      <c r="Q29" s="201">
        <v>3.25</v>
      </c>
      <c r="R29" s="201">
        <v>12.6</v>
      </c>
      <c r="S29" s="201">
        <v>7.85</v>
      </c>
      <c r="T29" s="201">
        <v>0</v>
      </c>
      <c r="U29" s="201">
        <v>62.22</v>
      </c>
      <c r="V29" s="201">
        <v>5.57</v>
      </c>
      <c r="W29" s="201">
        <v>10.34</v>
      </c>
      <c r="X29" s="201">
        <v>43.83</v>
      </c>
      <c r="Y29" s="201">
        <v>0</v>
      </c>
      <c r="Z29" s="201">
        <v>37.619999999999997</v>
      </c>
      <c r="AA29" s="201">
        <v>26.8</v>
      </c>
      <c r="AB29" s="201">
        <v>0</v>
      </c>
      <c r="AC29" s="201">
        <v>12.46</v>
      </c>
      <c r="AD29" s="201">
        <v>0</v>
      </c>
      <c r="AE29" s="201">
        <v>0</v>
      </c>
      <c r="AF29" s="201">
        <v>0</v>
      </c>
      <c r="AG29" s="201">
        <v>23.14</v>
      </c>
      <c r="AH29" s="201">
        <v>0</v>
      </c>
      <c r="AI29" s="201">
        <v>8.43</v>
      </c>
      <c r="AJ29" s="201">
        <v>0</v>
      </c>
      <c r="AK29" s="201">
        <v>69.599999999999994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2</v>
      </c>
      <c r="J30" s="201">
        <v>9.42</v>
      </c>
      <c r="K30" s="201">
        <v>9.11</v>
      </c>
      <c r="L30" s="201">
        <v>560.28</v>
      </c>
      <c r="M30" s="201">
        <v>27.34</v>
      </c>
      <c r="N30" s="201">
        <v>17.22</v>
      </c>
      <c r="O30" s="201">
        <v>0</v>
      </c>
      <c r="P30" s="201">
        <v>30.31</v>
      </c>
      <c r="Q30" s="201">
        <v>3.25</v>
      </c>
      <c r="R30" s="201">
        <v>12.6</v>
      </c>
      <c r="S30" s="201">
        <v>7.85</v>
      </c>
      <c r="T30" s="201">
        <v>0</v>
      </c>
      <c r="U30" s="201">
        <v>62.22</v>
      </c>
      <c r="V30" s="201">
        <v>5.57</v>
      </c>
      <c r="W30" s="201">
        <v>10.34</v>
      </c>
      <c r="X30" s="201">
        <v>43.83</v>
      </c>
      <c r="Y30" s="201">
        <v>0</v>
      </c>
      <c r="Z30" s="201">
        <v>37.619999999999997</v>
      </c>
      <c r="AA30" s="201">
        <v>26.8</v>
      </c>
      <c r="AB30" s="201">
        <v>0</v>
      </c>
      <c r="AC30" s="201">
        <v>12.46</v>
      </c>
      <c r="AD30" s="201">
        <v>0</v>
      </c>
      <c r="AE30" s="201">
        <v>0</v>
      </c>
      <c r="AF30" s="201">
        <v>0</v>
      </c>
      <c r="AG30" s="201">
        <v>23.14</v>
      </c>
      <c r="AH30" s="201">
        <v>0</v>
      </c>
      <c r="AI30" s="201">
        <v>8.43</v>
      </c>
      <c r="AJ30" s="201">
        <v>0</v>
      </c>
      <c r="AK30" s="201">
        <v>69.599999999999994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2</v>
      </c>
      <c r="J31" s="201">
        <v>9.42</v>
      </c>
      <c r="K31" s="201">
        <v>9.11</v>
      </c>
      <c r="L31" s="201">
        <v>560.28</v>
      </c>
      <c r="M31" s="201">
        <v>27.34</v>
      </c>
      <c r="N31" s="201">
        <v>17.22</v>
      </c>
      <c r="O31" s="201">
        <v>0</v>
      </c>
      <c r="P31" s="201">
        <v>30.31</v>
      </c>
      <c r="Q31" s="201">
        <v>3.25</v>
      </c>
      <c r="R31" s="201">
        <v>12.6</v>
      </c>
      <c r="S31" s="201">
        <v>7.85</v>
      </c>
      <c r="T31" s="201">
        <v>0</v>
      </c>
      <c r="U31" s="201">
        <v>62.22</v>
      </c>
      <c r="V31" s="201">
        <v>6.16</v>
      </c>
      <c r="W31" s="201">
        <v>10.34</v>
      </c>
      <c r="X31" s="201">
        <v>43.83</v>
      </c>
      <c r="Y31" s="201">
        <v>0</v>
      </c>
      <c r="Z31" s="201">
        <v>37.619999999999997</v>
      </c>
      <c r="AA31" s="201">
        <v>26.8</v>
      </c>
      <c r="AB31" s="201">
        <v>0</v>
      </c>
      <c r="AC31" s="201">
        <v>12.46</v>
      </c>
      <c r="AD31" s="201">
        <v>0</v>
      </c>
      <c r="AE31" s="201">
        <v>0</v>
      </c>
      <c r="AF31" s="201">
        <v>0</v>
      </c>
      <c r="AG31" s="201">
        <v>23.14</v>
      </c>
      <c r="AH31" s="201">
        <v>0</v>
      </c>
      <c r="AI31" s="201">
        <v>8.43</v>
      </c>
      <c r="AJ31" s="201">
        <v>0</v>
      </c>
      <c r="AK31" s="201">
        <v>69.599999999999994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1.94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2</v>
      </c>
      <c r="J32" s="201">
        <v>9.42</v>
      </c>
      <c r="K32" s="201">
        <v>9.11</v>
      </c>
      <c r="L32" s="201">
        <v>560.28</v>
      </c>
      <c r="M32" s="201">
        <v>27.34</v>
      </c>
      <c r="N32" s="201">
        <v>17.22</v>
      </c>
      <c r="O32" s="201">
        <v>0</v>
      </c>
      <c r="P32" s="201">
        <v>30.31</v>
      </c>
      <c r="Q32" s="201">
        <v>3.25</v>
      </c>
      <c r="R32" s="201">
        <v>12.6</v>
      </c>
      <c r="S32" s="201">
        <v>7.85</v>
      </c>
      <c r="T32" s="201">
        <v>0</v>
      </c>
      <c r="U32" s="201">
        <v>62.22</v>
      </c>
      <c r="V32" s="201">
        <v>6.16</v>
      </c>
      <c r="W32" s="201">
        <v>10.34</v>
      </c>
      <c r="X32" s="201">
        <v>43.83</v>
      </c>
      <c r="Y32" s="201">
        <v>0</v>
      </c>
      <c r="Z32" s="201">
        <v>37.619999999999997</v>
      </c>
      <c r="AA32" s="201">
        <v>26.8</v>
      </c>
      <c r="AB32" s="201">
        <v>0</v>
      </c>
      <c r="AC32" s="201">
        <v>12.46</v>
      </c>
      <c r="AD32" s="201">
        <v>0</v>
      </c>
      <c r="AE32" s="201">
        <v>0</v>
      </c>
      <c r="AF32" s="201">
        <v>0</v>
      </c>
      <c r="AG32" s="201">
        <v>23.14</v>
      </c>
      <c r="AH32" s="201">
        <v>0</v>
      </c>
      <c r="AI32" s="201">
        <v>8.43</v>
      </c>
      <c r="AJ32" s="201">
        <v>0</v>
      </c>
      <c r="AK32" s="201">
        <v>69.599999999999994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1.94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2</v>
      </c>
      <c r="J33" s="201">
        <v>9.42</v>
      </c>
      <c r="K33" s="201">
        <v>9.11</v>
      </c>
      <c r="L33" s="201">
        <v>560.28</v>
      </c>
      <c r="M33" s="201">
        <v>27.34</v>
      </c>
      <c r="N33" s="201">
        <v>17.22</v>
      </c>
      <c r="O33" s="201">
        <v>0</v>
      </c>
      <c r="P33" s="201">
        <v>30.31</v>
      </c>
      <c r="Q33" s="201">
        <v>3.25</v>
      </c>
      <c r="R33" s="201">
        <v>12.6</v>
      </c>
      <c r="S33" s="201">
        <v>7.85</v>
      </c>
      <c r="T33" s="201">
        <v>0</v>
      </c>
      <c r="U33" s="201">
        <v>62.22</v>
      </c>
      <c r="V33" s="201">
        <v>6.16</v>
      </c>
      <c r="W33" s="201">
        <v>10.34</v>
      </c>
      <c r="X33" s="201">
        <v>43.83</v>
      </c>
      <c r="Y33" s="201">
        <v>0</v>
      </c>
      <c r="Z33" s="201">
        <v>37.619999999999997</v>
      </c>
      <c r="AA33" s="201">
        <v>26.8</v>
      </c>
      <c r="AB33" s="201">
        <v>0</v>
      </c>
      <c r="AC33" s="201">
        <v>12.46</v>
      </c>
      <c r="AD33" s="201">
        <v>0</v>
      </c>
      <c r="AE33" s="201">
        <v>0</v>
      </c>
      <c r="AF33" s="201">
        <v>0</v>
      </c>
      <c r="AG33" s="201">
        <v>23.14</v>
      </c>
      <c r="AH33" s="201">
        <v>0</v>
      </c>
      <c r="AI33" s="201">
        <v>8.43</v>
      </c>
      <c r="AJ33" s="201">
        <v>0</v>
      </c>
      <c r="AK33" s="201">
        <v>69.599999999999994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1.94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2</v>
      </c>
      <c r="J34" s="201">
        <v>9.42</v>
      </c>
      <c r="K34" s="201">
        <v>9.11</v>
      </c>
      <c r="L34" s="201">
        <v>560.28</v>
      </c>
      <c r="M34" s="201">
        <v>27.34</v>
      </c>
      <c r="N34" s="201">
        <v>17.22</v>
      </c>
      <c r="O34" s="201">
        <v>0</v>
      </c>
      <c r="P34" s="201">
        <v>30.31</v>
      </c>
      <c r="Q34" s="201">
        <v>3.25</v>
      </c>
      <c r="R34" s="201">
        <v>12.6</v>
      </c>
      <c r="S34" s="201">
        <v>7.85</v>
      </c>
      <c r="T34" s="201">
        <v>0</v>
      </c>
      <c r="U34" s="201">
        <v>62.22</v>
      </c>
      <c r="V34" s="201">
        <v>6.16</v>
      </c>
      <c r="W34" s="201">
        <v>10.34</v>
      </c>
      <c r="X34" s="201">
        <v>43.83</v>
      </c>
      <c r="Y34" s="201">
        <v>0</v>
      </c>
      <c r="Z34" s="201">
        <v>37.619999999999997</v>
      </c>
      <c r="AA34" s="201">
        <v>26.8</v>
      </c>
      <c r="AB34" s="201">
        <v>0</v>
      </c>
      <c r="AC34" s="201">
        <v>12.46</v>
      </c>
      <c r="AD34" s="201">
        <v>0</v>
      </c>
      <c r="AE34" s="201">
        <v>0</v>
      </c>
      <c r="AF34" s="201">
        <v>0</v>
      </c>
      <c r="AG34" s="201">
        <v>23.14</v>
      </c>
      <c r="AH34" s="201">
        <v>0</v>
      </c>
      <c r="AI34" s="201">
        <v>8.43</v>
      </c>
      <c r="AJ34" s="201">
        <v>0</v>
      </c>
      <c r="AK34" s="201">
        <v>69.599999999999994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1.94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2</v>
      </c>
      <c r="J35" s="201">
        <v>9.42</v>
      </c>
      <c r="K35" s="201">
        <v>9.11</v>
      </c>
      <c r="L35" s="201">
        <v>560.28</v>
      </c>
      <c r="M35" s="201">
        <v>27.34</v>
      </c>
      <c r="N35" s="201">
        <v>17.22</v>
      </c>
      <c r="O35" s="201">
        <v>0</v>
      </c>
      <c r="P35" s="201">
        <v>30.31</v>
      </c>
      <c r="Q35" s="201">
        <v>3.25</v>
      </c>
      <c r="R35" s="201">
        <v>12.6</v>
      </c>
      <c r="S35" s="201">
        <v>7.84</v>
      </c>
      <c r="T35" s="201">
        <v>0</v>
      </c>
      <c r="U35" s="201">
        <v>62.22</v>
      </c>
      <c r="V35" s="201">
        <v>6.16</v>
      </c>
      <c r="W35" s="201">
        <v>10.34</v>
      </c>
      <c r="X35" s="201">
        <v>43.83</v>
      </c>
      <c r="Y35" s="201">
        <v>0</v>
      </c>
      <c r="Z35" s="201">
        <v>37.619999999999997</v>
      </c>
      <c r="AA35" s="201">
        <v>26.8</v>
      </c>
      <c r="AB35" s="201">
        <v>0</v>
      </c>
      <c r="AC35" s="201">
        <v>12.46</v>
      </c>
      <c r="AD35" s="201">
        <v>0</v>
      </c>
      <c r="AE35" s="201">
        <v>0</v>
      </c>
      <c r="AF35" s="201">
        <v>0</v>
      </c>
      <c r="AG35" s="201">
        <v>23.14</v>
      </c>
      <c r="AH35" s="201">
        <v>0</v>
      </c>
      <c r="AI35" s="201">
        <v>8.43</v>
      </c>
      <c r="AJ35" s="201">
        <v>0</v>
      </c>
      <c r="AK35" s="201">
        <v>69.599999999999994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1.94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2</v>
      </c>
      <c r="J36" s="201">
        <v>9.42</v>
      </c>
      <c r="K36" s="201">
        <v>9.11</v>
      </c>
      <c r="L36" s="201">
        <v>560.28</v>
      </c>
      <c r="M36" s="201">
        <v>27.34</v>
      </c>
      <c r="N36" s="201">
        <v>17.22</v>
      </c>
      <c r="O36" s="201">
        <v>0</v>
      </c>
      <c r="P36" s="201">
        <v>30.31</v>
      </c>
      <c r="Q36" s="201">
        <v>3.25</v>
      </c>
      <c r="R36" s="201">
        <v>12.6</v>
      </c>
      <c r="S36" s="201">
        <v>7.84</v>
      </c>
      <c r="T36" s="201">
        <v>0</v>
      </c>
      <c r="U36" s="201">
        <v>62.22</v>
      </c>
      <c r="V36" s="201">
        <v>6.16</v>
      </c>
      <c r="W36" s="201">
        <v>10.34</v>
      </c>
      <c r="X36" s="201">
        <v>43.83</v>
      </c>
      <c r="Y36" s="201">
        <v>0</v>
      </c>
      <c r="Z36" s="201">
        <v>37.619999999999997</v>
      </c>
      <c r="AA36" s="201">
        <v>26.8</v>
      </c>
      <c r="AB36" s="201">
        <v>0</v>
      </c>
      <c r="AC36" s="201">
        <v>12.46</v>
      </c>
      <c r="AD36" s="201">
        <v>0</v>
      </c>
      <c r="AE36" s="201">
        <v>0</v>
      </c>
      <c r="AF36" s="201">
        <v>0</v>
      </c>
      <c r="AG36" s="201">
        <v>23.14</v>
      </c>
      <c r="AH36" s="201">
        <v>0</v>
      </c>
      <c r="AI36" s="201">
        <v>8.43</v>
      </c>
      <c r="AJ36" s="201">
        <v>0</v>
      </c>
      <c r="AK36" s="201">
        <v>69.599999999999994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1.94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2</v>
      </c>
      <c r="J37" s="201">
        <v>9.42</v>
      </c>
      <c r="K37" s="201">
        <v>9.11</v>
      </c>
      <c r="L37" s="201">
        <v>560.28</v>
      </c>
      <c r="M37" s="201">
        <v>27.34</v>
      </c>
      <c r="N37" s="201">
        <v>17.22</v>
      </c>
      <c r="O37" s="201">
        <v>0</v>
      </c>
      <c r="P37" s="201">
        <v>30.31</v>
      </c>
      <c r="Q37" s="201">
        <v>3.25</v>
      </c>
      <c r="R37" s="201">
        <v>12.6</v>
      </c>
      <c r="S37" s="201">
        <v>7.84</v>
      </c>
      <c r="T37" s="201">
        <v>0</v>
      </c>
      <c r="U37" s="201">
        <v>62.22</v>
      </c>
      <c r="V37" s="201">
        <v>6.16</v>
      </c>
      <c r="W37" s="201">
        <v>10.34</v>
      </c>
      <c r="X37" s="201">
        <v>43.83</v>
      </c>
      <c r="Y37" s="201">
        <v>0</v>
      </c>
      <c r="Z37" s="201">
        <v>37.619999999999997</v>
      </c>
      <c r="AA37" s="201">
        <v>26.8</v>
      </c>
      <c r="AB37" s="201">
        <v>0</v>
      </c>
      <c r="AC37" s="201">
        <v>12.46</v>
      </c>
      <c r="AD37" s="201">
        <v>0</v>
      </c>
      <c r="AE37" s="201">
        <v>0</v>
      </c>
      <c r="AF37" s="201">
        <v>0</v>
      </c>
      <c r="AG37" s="201">
        <v>23.14</v>
      </c>
      <c r="AH37" s="201">
        <v>0</v>
      </c>
      <c r="AI37" s="201">
        <v>8.43</v>
      </c>
      <c r="AJ37" s="201">
        <v>0</v>
      </c>
      <c r="AK37" s="201">
        <v>69.599999999999994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1.94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2</v>
      </c>
      <c r="J38" s="201">
        <v>9.42</v>
      </c>
      <c r="K38" s="201">
        <v>9.11</v>
      </c>
      <c r="L38" s="201">
        <v>560.28</v>
      </c>
      <c r="M38" s="201">
        <v>27.34</v>
      </c>
      <c r="N38" s="201">
        <v>17.22</v>
      </c>
      <c r="O38" s="201">
        <v>0</v>
      </c>
      <c r="P38" s="201">
        <v>30.31</v>
      </c>
      <c r="Q38" s="201">
        <v>3.25</v>
      </c>
      <c r="R38" s="201">
        <v>12.6</v>
      </c>
      <c r="S38" s="201">
        <v>7.84</v>
      </c>
      <c r="T38" s="201">
        <v>0</v>
      </c>
      <c r="U38" s="201">
        <v>62.22</v>
      </c>
      <c r="V38" s="201">
        <v>6.16</v>
      </c>
      <c r="W38" s="201">
        <v>10.34</v>
      </c>
      <c r="X38" s="201">
        <v>43.83</v>
      </c>
      <c r="Y38" s="201">
        <v>0</v>
      </c>
      <c r="Z38" s="201">
        <v>37.619999999999997</v>
      </c>
      <c r="AA38" s="201">
        <v>26.8</v>
      </c>
      <c r="AB38" s="201">
        <v>0</v>
      </c>
      <c r="AC38" s="201">
        <v>12.46</v>
      </c>
      <c r="AD38" s="201">
        <v>0</v>
      </c>
      <c r="AE38" s="201">
        <v>0</v>
      </c>
      <c r="AF38" s="201">
        <v>0</v>
      </c>
      <c r="AG38" s="201">
        <v>23.14</v>
      </c>
      <c r="AH38" s="201">
        <v>0</v>
      </c>
      <c r="AI38" s="201">
        <v>8.43</v>
      </c>
      <c r="AJ38" s="201">
        <v>0</v>
      </c>
      <c r="AK38" s="201">
        <v>69.599999999999994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1.94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2</v>
      </c>
      <c r="J39" s="201">
        <v>9.42</v>
      </c>
      <c r="K39" s="201">
        <v>9.11</v>
      </c>
      <c r="L39" s="201">
        <v>560.28</v>
      </c>
      <c r="M39" s="201">
        <v>27.34</v>
      </c>
      <c r="N39" s="201">
        <v>17.22</v>
      </c>
      <c r="O39" s="201">
        <v>0</v>
      </c>
      <c r="P39" s="201">
        <v>30.42</v>
      </c>
      <c r="Q39" s="201">
        <v>3.25</v>
      </c>
      <c r="R39" s="201">
        <v>12.6</v>
      </c>
      <c r="S39" s="201">
        <v>7.85</v>
      </c>
      <c r="T39" s="201">
        <v>0</v>
      </c>
      <c r="U39" s="201">
        <v>62.22</v>
      </c>
      <c r="V39" s="201">
        <v>6.16</v>
      </c>
      <c r="W39" s="201">
        <v>10.34</v>
      </c>
      <c r="X39" s="201">
        <v>43.83</v>
      </c>
      <c r="Y39" s="201">
        <v>0</v>
      </c>
      <c r="Z39" s="201">
        <v>37.619999999999997</v>
      </c>
      <c r="AA39" s="201">
        <v>26.8</v>
      </c>
      <c r="AB39" s="201">
        <v>0</v>
      </c>
      <c r="AC39" s="201">
        <v>12.46</v>
      </c>
      <c r="AD39" s="201">
        <v>0</v>
      </c>
      <c r="AE39" s="201">
        <v>0</v>
      </c>
      <c r="AF39" s="201">
        <v>0</v>
      </c>
      <c r="AG39" s="201">
        <v>23.14</v>
      </c>
      <c r="AH39" s="201">
        <v>0</v>
      </c>
      <c r="AI39" s="201">
        <v>8.43</v>
      </c>
      <c r="AJ39" s="201">
        <v>0</v>
      </c>
      <c r="AK39" s="201">
        <v>69.599999999999994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1.94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2</v>
      </c>
      <c r="J40" s="201">
        <v>9.42</v>
      </c>
      <c r="K40" s="201">
        <v>9.11</v>
      </c>
      <c r="L40" s="201">
        <v>560.28</v>
      </c>
      <c r="M40" s="201">
        <v>27.34</v>
      </c>
      <c r="N40" s="201">
        <v>17.22</v>
      </c>
      <c r="O40" s="201">
        <v>0</v>
      </c>
      <c r="P40" s="201">
        <v>30.42</v>
      </c>
      <c r="Q40" s="201">
        <v>3.25</v>
      </c>
      <c r="R40" s="201">
        <v>12.6</v>
      </c>
      <c r="S40" s="201">
        <v>7.85</v>
      </c>
      <c r="T40" s="201">
        <v>0</v>
      </c>
      <c r="U40" s="201">
        <v>62.22</v>
      </c>
      <c r="V40" s="201">
        <v>6.16</v>
      </c>
      <c r="W40" s="201">
        <v>10.34</v>
      </c>
      <c r="X40" s="201">
        <v>43.83</v>
      </c>
      <c r="Y40" s="201">
        <v>0</v>
      </c>
      <c r="Z40" s="201">
        <v>37.619999999999997</v>
      </c>
      <c r="AA40" s="201">
        <v>26.8</v>
      </c>
      <c r="AB40" s="201">
        <v>0</v>
      </c>
      <c r="AC40" s="201">
        <v>12.46</v>
      </c>
      <c r="AD40" s="201">
        <v>0</v>
      </c>
      <c r="AE40" s="201">
        <v>0</v>
      </c>
      <c r="AF40" s="201">
        <v>0</v>
      </c>
      <c r="AG40" s="201">
        <v>23.14</v>
      </c>
      <c r="AH40" s="201">
        <v>0</v>
      </c>
      <c r="AI40" s="201">
        <v>8.43</v>
      </c>
      <c r="AJ40" s="201">
        <v>0</v>
      </c>
      <c r="AK40" s="201">
        <v>69.599999999999994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1.94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2</v>
      </c>
      <c r="J41" s="201">
        <v>9.42</v>
      </c>
      <c r="K41" s="201">
        <v>9.11</v>
      </c>
      <c r="L41" s="201">
        <v>560.28</v>
      </c>
      <c r="M41" s="201">
        <v>27.34</v>
      </c>
      <c r="N41" s="201">
        <v>17.22</v>
      </c>
      <c r="O41" s="201">
        <v>0</v>
      </c>
      <c r="P41" s="201">
        <v>30.42</v>
      </c>
      <c r="Q41" s="201">
        <v>3.25</v>
      </c>
      <c r="R41" s="201">
        <v>12.6</v>
      </c>
      <c r="S41" s="201">
        <v>7.85</v>
      </c>
      <c r="T41" s="201">
        <v>0</v>
      </c>
      <c r="U41" s="201">
        <v>62.22</v>
      </c>
      <c r="V41" s="201">
        <v>6.16</v>
      </c>
      <c r="W41" s="201">
        <v>10.34</v>
      </c>
      <c r="X41" s="201">
        <v>43.83</v>
      </c>
      <c r="Y41" s="201">
        <v>0</v>
      </c>
      <c r="Z41" s="201">
        <v>37.619999999999997</v>
      </c>
      <c r="AA41" s="201">
        <v>26.8</v>
      </c>
      <c r="AB41" s="201">
        <v>0</v>
      </c>
      <c r="AC41" s="201">
        <v>12.46</v>
      </c>
      <c r="AD41" s="201">
        <v>0</v>
      </c>
      <c r="AE41" s="201">
        <v>0</v>
      </c>
      <c r="AF41" s="201">
        <v>0</v>
      </c>
      <c r="AG41" s="201">
        <v>23.14</v>
      </c>
      <c r="AH41" s="201">
        <v>0</v>
      </c>
      <c r="AI41" s="201">
        <v>8.43</v>
      </c>
      <c r="AJ41" s="201">
        <v>0</v>
      </c>
      <c r="AK41" s="201">
        <v>69.599999999999994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1.94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2</v>
      </c>
      <c r="J42" s="201">
        <v>9.42</v>
      </c>
      <c r="K42" s="201">
        <v>9.11</v>
      </c>
      <c r="L42" s="201">
        <v>560.28</v>
      </c>
      <c r="M42" s="201">
        <v>27.34</v>
      </c>
      <c r="N42" s="201">
        <v>17.22</v>
      </c>
      <c r="O42" s="201">
        <v>0</v>
      </c>
      <c r="P42" s="201">
        <v>30.42</v>
      </c>
      <c r="Q42" s="201">
        <v>3.25</v>
      </c>
      <c r="R42" s="201">
        <v>12.6</v>
      </c>
      <c r="S42" s="201">
        <v>7.85</v>
      </c>
      <c r="T42" s="201">
        <v>0</v>
      </c>
      <c r="U42" s="201">
        <v>62.22</v>
      </c>
      <c r="V42" s="201">
        <v>6.16</v>
      </c>
      <c r="W42" s="201">
        <v>10.34</v>
      </c>
      <c r="X42" s="201">
        <v>43.83</v>
      </c>
      <c r="Y42" s="201">
        <v>0</v>
      </c>
      <c r="Z42" s="201">
        <v>37.619999999999997</v>
      </c>
      <c r="AA42" s="201">
        <v>26.8</v>
      </c>
      <c r="AB42" s="201">
        <v>0</v>
      </c>
      <c r="AC42" s="201">
        <v>12.46</v>
      </c>
      <c r="AD42" s="201">
        <v>0</v>
      </c>
      <c r="AE42" s="201">
        <v>0</v>
      </c>
      <c r="AF42" s="201">
        <v>0</v>
      </c>
      <c r="AG42" s="201">
        <v>23.14</v>
      </c>
      <c r="AH42" s="201">
        <v>0</v>
      </c>
      <c r="AI42" s="201">
        <v>8.43</v>
      </c>
      <c r="AJ42" s="201">
        <v>0</v>
      </c>
      <c r="AK42" s="201">
        <v>69.599999999999994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1.94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2</v>
      </c>
      <c r="J43" s="201">
        <v>9.42</v>
      </c>
      <c r="K43" s="201">
        <v>9.11</v>
      </c>
      <c r="L43" s="201">
        <v>560.28</v>
      </c>
      <c r="M43" s="201">
        <v>27.34</v>
      </c>
      <c r="N43" s="201">
        <v>17.22</v>
      </c>
      <c r="O43" s="201">
        <v>0</v>
      </c>
      <c r="P43" s="201">
        <v>30.42</v>
      </c>
      <c r="Q43" s="201">
        <v>3.25</v>
      </c>
      <c r="R43" s="201">
        <v>12.6</v>
      </c>
      <c r="S43" s="201">
        <v>7.85</v>
      </c>
      <c r="T43" s="201">
        <v>0</v>
      </c>
      <c r="U43" s="201">
        <v>62.22</v>
      </c>
      <c r="V43" s="201">
        <v>6.16</v>
      </c>
      <c r="W43" s="201">
        <v>10.34</v>
      </c>
      <c r="X43" s="201">
        <v>43.83</v>
      </c>
      <c r="Y43" s="201">
        <v>0</v>
      </c>
      <c r="Z43" s="201">
        <v>37.619999999999997</v>
      </c>
      <c r="AA43" s="201">
        <v>26.8</v>
      </c>
      <c r="AB43" s="201">
        <v>0</v>
      </c>
      <c r="AC43" s="201">
        <v>12.46</v>
      </c>
      <c r="AD43" s="201">
        <v>0</v>
      </c>
      <c r="AE43" s="201">
        <v>0</v>
      </c>
      <c r="AF43" s="201">
        <v>0</v>
      </c>
      <c r="AG43" s="201">
        <v>23.14</v>
      </c>
      <c r="AH43" s="201">
        <v>0</v>
      </c>
      <c r="AI43" s="201">
        <v>27.96</v>
      </c>
      <c r="AJ43" s="201">
        <v>0</v>
      </c>
      <c r="AK43" s="201">
        <v>69.599999999999994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6.24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2</v>
      </c>
      <c r="J44" s="201">
        <v>9.42</v>
      </c>
      <c r="K44" s="201">
        <v>9.11</v>
      </c>
      <c r="L44" s="201">
        <v>560.28</v>
      </c>
      <c r="M44" s="201">
        <v>27.34</v>
      </c>
      <c r="N44" s="201">
        <v>17.22</v>
      </c>
      <c r="O44" s="201">
        <v>0</v>
      </c>
      <c r="P44" s="201">
        <v>30.42</v>
      </c>
      <c r="Q44" s="201">
        <v>3.25</v>
      </c>
      <c r="R44" s="201">
        <v>12.6</v>
      </c>
      <c r="S44" s="201">
        <v>7.85</v>
      </c>
      <c r="T44" s="201">
        <v>0</v>
      </c>
      <c r="U44" s="201">
        <v>62.22</v>
      </c>
      <c r="V44" s="201">
        <v>6.16</v>
      </c>
      <c r="W44" s="201">
        <v>10.34</v>
      </c>
      <c r="X44" s="201">
        <v>43.83</v>
      </c>
      <c r="Y44" s="201">
        <v>0</v>
      </c>
      <c r="Z44" s="201">
        <v>37.619999999999997</v>
      </c>
      <c r="AA44" s="201">
        <v>26.8</v>
      </c>
      <c r="AB44" s="201">
        <v>0</v>
      </c>
      <c r="AC44" s="201">
        <v>12.46</v>
      </c>
      <c r="AD44" s="201">
        <v>0</v>
      </c>
      <c r="AE44" s="201">
        <v>0</v>
      </c>
      <c r="AF44" s="201">
        <v>0</v>
      </c>
      <c r="AG44" s="201">
        <v>23.14</v>
      </c>
      <c r="AH44" s="201">
        <v>0</v>
      </c>
      <c r="AI44" s="201">
        <v>27.96</v>
      </c>
      <c r="AJ44" s="201">
        <v>0</v>
      </c>
      <c r="AK44" s="201">
        <v>69.599999999999994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6.24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2</v>
      </c>
      <c r="J45" s="201">
        <v>9.42</v>
      </c>
      <c r="K45" s="201">
        <v>9.11</v>
      </c>
      <c r="L45" s="201">
        <v>560.28</v>
      </c>
      <c r="M45" s="201">
        <v>27.34</v>
      </c>
      <c r="N45" s="201">
        <v>17.22</v>
      </c>
      <c r="O45" s="201">
        <v>0</v>
      </c>
      <c r="P45" s="201">
        <v>30.42</v>
      </c>
      <c r="Q45" s="201">
        <v>3.25</v>
      </c>
      <c r="R45" s="201">
        <v>12.6</v>
      </c>
      <c r="S45" s="201">
        <v>7.85</v>
      </c>
      <c r="T45" s="201">
        <v>0</v>
      </c>
      <c r="U45" s="201">
        <v>62.22</v>
      </c>
      <c r="V45" s="201">
        <v>6.16</v>
      </c>
      <c r="W45" s="201">
        <v>10.34</v>
      </c>
      <c r="X45" s="201">
        <v>43.83</v>
      </c>
      <c r="Y45" s="201">
        <v>0</v>
      </c>
      <c r="Z45" s="201">
        <v>37.619999999999997</v>
      </c>
      <c r="AA45" s="201">
        <v>26.8</v>
      </c>
      <c r="AB45" s="201">
        <v>0</v>
      </c>
      <c r="AC45" s="201">
        <v>12.46</v>
      </c>
      <c r="AD45" s="201">
        <v>0</v>
      </c>
      <c r="AE45" s="201">
        <v>0</v>
      </c>
      <c r="AF45" s="201">
        <v>0</v>
      </c>
      <c r="AG45" s="201">
        <v>23.14</v>
      </c>
      <c r="AH45" s="201">
        <v>0</v>
      </c>
      <c r="AI45" s="201">
        <v>27.96</v>
      </c>
      <c r="AJ45" s="201">
        <v>0</v>
      </c>
      <c r="AK45" s="201">
        <v>69.599999999999994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6.24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2</v>
      </c>
      <c r="J46" s="201">
        <v>9.42</v>
      </c>
      <c r="K46" s="201">
        <v>9.11</v>
      </c>
      <c r="L46" s="201">
        <v>560.28</v>
      </c>
      <c r="M46" s="201">
        <v>27.34</v>
      </c>
      <c r="N46" s="201">
        <v>17.22</v>
      </c>
      <c r="O46" s="201">
        <v>0</v>
      </c>
      <c r="P46" s="201">
        <v>30.42</v>
      </c>
      <c r="Q46" s="201">
        <v>3.25</v>
      </c>
      <c r="R46" s="201">
        <v>12.6</v>
      </c>
      <c r="S46" s="201">
        <v>7.85</v>
      </c>
      <c r="T46" s="201">
        <v>0</v>
      </c>
      <c r="U46" s="201">
        <v>62.22</v>
      </c>
      <c r="V46" s="201">
        <v>6.16</v>
      </c>
      <c r="W46" s="201">
        <v>10.34</v>
      </c>
      <c r="X46" s="201">
        <v>43.83</v>
      </c>
      <c r="Y46" s="201">
        <v>0</v>
      </c>
      <c r="Z46" s="201">
        <v>37.619999999999997</v>
      </c>
      <c r="AA46" s="201">
        <v>26.8</v>
      </c>
      <c r="AB46" s="201">
        <v>0</v>
      </c>
      <c r="AC46" s="201">
        <v>12.46</v>
      </c>
      <c r="AD46" s="201">
        <v>0</v>
      </c>
      <c r="AE46" s="201">
        <v>0</v>
      </c>
      <c r="AF46" s="201">
        <v>0</v>
      </c>
      <c r="AG46" s="201">
        <v>23.14</v>
      </c>
      <c r="AH46" s="201">
        <v>0</v>
      </c>
      <c r="AI46" s="201">
        <v>27.96</v>
      </c>
      <c r="AJ46" s="201">
        <v>0</v>
      </c>
      <c r="AK46" s="201">
        <v>69.599999999999994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6.24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2</v>
      </c>
      <c r="J47" s="201">
        <v>9.42</v>
      </c>
      <c r="K47" s="201">
        <v>9.11</v>
      </c>
      <c r="L47" s="201">
        <v>560.28</v>
      </c>
      <c r="M47" s="201">
        <v>27.34</v>
      </c>
      <c r="N47" s="201">
        <v>17.22</v>
      </c>
      <c r="O47" s="201">
        <v>0</v>
      </c>
      <c r="P47" s="201">
        <v>30.42</v>
      </c>
      <c r="Q47" s="201">
        <v>3.25</v>
      </c>
      <c r="R47" s="201">
        <v>12.6</v>
      </c>
      <c r="S47" s="201">
        <v>7.85</v>
      </c>
      <c r="T47" s="201">
        <v>0</v>
      </c>
      <c r="U47" s="201">
        <v>62.22</v>
      </c>
      <c r="V47" s="201">
        <v>6.16</v>
      </c>
      <c r="W47" s="201">
        <v>10.34</v>
      </c>
      <c r="X47" s="201">
        <v>43.83</v>
      </c>
      <c r="Y47" s="201">
        <v>0</v>
      </c>
      <c r="Z47" s="201">
        <v>37.619999999999997</v>
      </c>
      <c r="AA47" s="201">
        <v>26.8</v>
      </c>
      <c r="AB47" s="201">
        <v>0</v>
      </c>
      <c r="AC47" s="201">
        <v>12.46</v>
      </c>
      <c r="AD47" s="201">
        <v>0</v>
      </c>
      <c r="AE47" s="201">
        <v>0</v>
      </c>
      <c r="AF47" s="201">
        <v>0</v>
      </c>
      <c r="AG47" s="201">
        <v>23.14</v>
      </c>
      <c r="AH47" s="201">
        <v>0</v>
      </c>
      <c r="AI47" s="201">
        <v>27.43</v>
      </c>
      <c r="AJ47" s="201">
        <v>0</v>
      </c>
      <c r="AK47" s="201">
        <v>69.599999999999994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6.24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2</v>
      </c>
      <c r="J48" s="201">
        <v>9.42</v>
      </c>
      <c r="K48" s="201">
        <v>9.11</v>
      </c>
      <c r="L48" s="201">
        <v>560.28</v>
      </c>
      <c r="M48" s="201">
        <v>27.34</v>
      </c>
      <c r="N48" s="201">
        <v>17.22</v>
      </c>
      <c r="O48" s="201">
        <v>0</v>
      </c>
      <c r="P48" s="201">
        <v>30.42</v>
      </c>
      <c r="Q48" s="201">
        <v>3.25</v>
      </c>
      <c r="R48" s="201">
        <v>12.6</v>
      </c>
      <c r="S48" s="201">
        <v>7.85</v>
      </c>
      <c r="T48" s="201">
        <v>0</v>
      </c>
      <c r="U48" s="201">
        <v>62.22</v>
      </c>
      <c r="V48" s="201">
        <v>6.16</v>
      </c>
      <c r="W48" s="201">
        <v>10.34</v>
      </c>
      <c r="X48" s="201">
        <v>43.83</v>
      </c>
      <c r="Y48" s="201">
        <v>0</v>
      </c>
      <c r="Z48" s="201">
        <v>37.619999999999997</v>
      </c>
      <c r="AA48" s="201">
        <v>26.8</v>
      </c>
      <c r="AB48" s="201">
        <v>0</v>
      </c>
      <c r="AC48" s="201">
        <v>13.9</v>
      </c>
      <c r="AD48" s="201">
        <v>0</v>
      </c>
      <c r="AE48" s="201">
        <v>0</v>
      </c>
      <c r="AF48" s="201">
        <v>0</v>
      </c>
      <c r="AG48" s="201">
        <v>23.14</v>
      </c>
      <c r="AH48" s="201">
        <v>0</v>
      </c>
      <c r="AI48" s="201">
        <v>27.96</v>
      </c>
      <c r="AJ48" s="201">
        <v>0</v>
      </c>
      <c r="AK48" s="201">
        <v>69.599999999999994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6.24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3.26</v>
      </c>
      <c r="J49" s="201">
        <v>9.42</v>
      </c>
      <c r="K49" s="201">
        <v>9.11</v>
      </c>
      <c r="L49" s="201">
        <v>560.28</v>
      </c>
      <c r="M49" s="201">
        <v>27.34</v>
      </c>
      <c r="N49" s="201">
        <v>17.22</v>
      </c>
      <c r="O49" s="201">
        <v>0</v>
      </c>
      <c r="P49" s="201">
        <v>30.42</v>
      </c>
      <c r="Q49" s="201">
        <v>3.25</v>
      </c>
      <c r="R49" s="201">
        <v>12.6</v>
      </c>
      <c r="S49" s="201">
        <v>7.85</v>
      </c>
      <c r="T49" s="201">
        <v>0</v>
      </c>
      <c r="U49" s="201">
        <v>62.22</v>
      </c>
      <c r="V49" s="201">
        <v>6.16</v>
      </c>
      <c r="W49" s="201">
        <v>10.34</v>
      </c>
      <c r="X49" s="201">
        <v>43.83</v>
      </c>
      <c r="Y49" s="201">
        <v>0</v>
      </c>
      <c r="Z49" s="201">
        <v>37.619999999999997</v>
      </c>
      <c r="AA49" s="201">
        <v>26.8</v>
      </c>
      <c r="AB49" s="201">
        <v>0</v>
      </c>
      <c r="AC49" s="201">
        <v>13.9</v>
      </c>
      <c r="AD49" s="201">
        <v>0</v>
      </c>
      <c r="AE49" s="201">
        <v>0</v>
      </c>
      <c r="AF49" s="201">
        <v>0</v>
      </c>
      <c r="AG49" s="201">
        <v>23.14</v>
      </c>
      <c r="AH49" s="201">
        <v>0</v>
      </c>
      <c r="AI49" s="201">
        <v>27.96</v>
      </c>
      <c r="AJ49" s="201">
        <v>0</v>
      </c>
      <c r="AK49" s="201">
        <v>69.599999999999994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5.93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3.26</v>
      </c>
      <c r="J50" s="201">
        <v>9.42</v>
      </c>
      <c r="K50" s="201">
        <v>9.11</v>
      </c>
      <c r="L50" s="201">
        <v>560.28</v>
      </c>
      <c r="M50" s="201">
        <v>27.34</v>
      </c>
      <c r="N50" s="201">
        <v>17.22</v>
      </c>
      <c r="O50" s="201">
        <v>0</v>
      </c>
      <c r="P50" s="201">
        <v>30.42</v>
      </c>
      <c r="Q50" s="201">
        <v>3.25</v>
      </c>
      <c r="R50" s="201">
        <v>12.6</v>
      </c>
      <c r="S50" s="201">
        <v>7.85</v>
      </c>
      <c r="T50" s="201">
        <v>0</v>
      </c>
      <c r="U50" s="201">
        <v>62.22</v>
      </c>
      <c r="V50" s="201">
        <v>6.16</v>
      </c>
      <c r="W50" s="201">
        <v>10.34</v>
      </c>
      <c r="X50" s="201">
        <v>43.83</v>
      </c>
      <c r="Y50" s="201">
        <v>0</v>
      </c>
      <c r="Z50" s="201">
        <v>37.619999999999997</v>
      </c>
      <c r="AA50" s="201">
        <v>26.8</v>
      </c>
      <c r="AB50" s="201">
        <v>0</v>
      </c>
      <c r="AC50" s="201">
        <v>13.9</v>
      </c>
      <c r="AD50" s="201">
        <v>0</v>
      </c>
      <c r="AE50" s="201">
        <v>0</v>
      </c>
      <c r="AF50" s="201">
        <v>0</v>
      </c>
      <c r="AG50" s="201">
        <v>23.14</v>
      </c>
      <c r="AH50" s="201">
        <v>0</v>
      </c>
      <c r="AI50" s="201">
        <v>27.96</v>
      </c>
      <c r="AJ50" s="201">
        <v>0</v>
      </c>
      <c r="AK50" s="201">
        <v>69.599999999999994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5.93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3.26</v>
      </c>
      <c r="J51" s="201">
        <v>9.42</v>
      </c>
      <c r="K51" s="201">
        <v>9.11</v>
      </c>
      <c r="L51" s="201">
        <v>560.28</v>
      </c>
      <c r="M51" s="201">
        <v>27.34</v>
      </c>
      <c r="N51" s="201">
        <v>17.22</v>
      </c>
      <c r="O51" s="201">
        <v>0</v>
      </c>
      <c r="P51" s="201">
        <v>30.42</v>
      </c>
      <c r="Q51" s="201">
        <v>3.25</v>
      </c>
      <c r="R51" s="201">
        <v>12.6</v>
      </c>
      <c r="S51" s="201">
        <v>7.85</v>
      </c>
      <c r="T51" s="201">
        <v>0</v>
      </c>
      <c r="U51" s="201">
        <v>62.22</v>
      </c>
      <c r="V51" s="201">
        <v>6.16</v>
      </c>
      <c r="W51" s="201">
        <v>10.34</v>
      </c>
      <c r="X51" s="201">
        <v>43.83</v>
      </c>
      <c r="Y51" s="201">
        <v>0</v>
      </c>
      <c r="Z51" s="201">
        <v>37.619999999999997</v>
      </c>
      <c r="AA51" s="201">
        <v>26.8</v>
      </c>
      <c r="AB51" s="201">
        <v>0</v>
      </c>
      <c r="AC51" s="201">
        <v>13.2</v>
      </c>
      <c r="AD51" s="201">
        <v>0</v>
      </c>
      <c r="AE51" s="201">
        <v>0</v>
      </c>
      <c r="AF51" s="201">
        <v>0</v>
      </c>
      <c r="AG51" s="201">
        <v>23.14</v>
      </c>
      <c r="AH51" s="201">
        <v>0</v>
      </c>
      <c r="AI51" s="201">
        <v>27.57</v>
      </c>
      <c r="AJ51" s="201">
        <v>0</v>
      </c>
      <c r="AK51" s="201">
        <v>65.459999999999994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5.93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3.26</v>
      </c>
      <c r="J52" s="201">
        <v>9.42</v>
      </c>
      <c r="K52" s="201">
        <v>9.11</v>
      </c>
      <c r="L52" s="201">
        <v>560.28</v>
      </c>
      <c r="M52" s="201">
        <v>27.34</v>
      </c>
      <c r="N52" s="201">
        <v>17.22</v>
      </c>
      <c r="O52" s="201">
        <v>0</v>
      </c>
      <c r="P52" s="201">
        <v>30.42</v>
      </c>
      <c r="Q52" s="201">
        <v>3.25</v>
      </c>
      <c r="R52" s="201">
        <v>12.6</v>
      </c>
      <c r="S52" s="201">
        <v>7.85</v>
      </c>
      <c r="T52" s="201">
        <v>0</v>
      </c>
      <c r="U52" s="201">
        <v>62.22</v>
      </c>
      <c r="V52" s="201">
        <v>6.16</v>
      </c>
      <c r="W52" s="201">
        <v>9.91</v>
      </c>
      <c r="X52" s="201">
        <v>43.83</v>
      </c>
      <c r="Y52" s="201">
        <v>0</v>
      </c>
      <c r="Z52" s="201">
        <v>37.619999999999997</v>
      </c>
      <c r="AA52" s="201">
        <v>26.8</v>
      </c>
      <c r="AB52" s="201">
        <v>0</v>
      </c>
      <c r="AC52" s="201">
        <v>13.2</v>
      </c>
      <c r="AD52" s="201">
        <v>0</v>
      </c>
      <c r="AE52" s="201">
        <v>0</v>
      </c>
      <c r="AF52" s="201">
        <v>0</v>
      </c>
      <c r="AG52" s="201">
        <v>23.14</v>
      </c>
      <c r="AH52" s="201">
        <v>0</v>
      </c>
      <c r="AI52" s="201">
        <v>27.57</v>
      </c>
      <c r="AJ52" s="201">
        <v>0</v>
      </c>
      <c r="AK52" s="201">
        <v>65.459999999999994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5.93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3.26</v>
      </c>
      <c r="J53" s="201">
        <v>9.42</v>
      </c>
      <c r="K53" s="201">
        <v>9.11</v>
      </c>
      <c r="L53" s="201">
        <v>560.28</v>
      </c>
      <c r="M53" s="201">
        <v>27.34</v>
      </c>
      <c r="N53" s="201">
        <v>17.22</v>
      </c>
      <c r="O53" s="201">
        <v>0</v>
      </c>
      <c r="P53" s="201">
        <v>30.42</v>
      </c>
      <c r="Q53" s="201">
        <v>3.25</v>
      </c>
      <c r="R53" s="201">
        <v>12.6</v>
      </c>
      <c r="S53" s="201">
        <v>7.85</v>
      </c>
      <c r="T53" s="201">
        <v>0</v>
      </c>
      <c r="U53" s="201">
        <v>62.22</v>
      </c>
      <c r="V53" s="201">
        <v>6.16</v>
      </c>
      <c r="W53" s="201">
        <v>9.91</v>
      </c>
      <c r="X53" s="201">
        <v>43.83</v>
      </c>
      <c r="Y53" s="201">
        <v>0</v>
      </c>
      <c r="Z53" s="201">
        <v>37.619999999999997</v>
      </c>
      <c r="AA53" s="201">
        <v>26.8</v>
      </c>
      <c r="AB53" s="201">
        <v>0</v>
      </c>
      <c r="AC53" s="201">
        <v>13.2</v>
      </c>
      <c r="AD53" s="201">
        <v>0</v>
      </c>
      <c r="AE53" s="201">
        <v>0</v>
      </c>
      <c r="AF53" s="201">
        <v>0</v>
      </c>
      <c r="AG53" s="201">
        <v>23.14</v>
      </c>
      <c r="AH53" s="201">
        <v>0</v>
      </c>
      <c r="AI53" s="201">
        <v>27.57</v>
      </c>
      <c r="AJ53" s="201">
        <v>0</v>
      </c>
      <c r="AK53" s="201">
        <v>67.8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4.99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3.26</v>
      </c>
      <c r="J54" s="201">
        <v>9.42</v>
      </c>
      <c r="K54" s="201">
        <v>9.11</v>
      </c>
      <c r="L54" s="201">
        <v>560.28</v>
      </c>
      <c r="M54" s="201">
        <v>27.34</v>
      </c>
      <c r="N54" s="201">
        <v>17.22</v>
      </c>
      <c r="O54" s="201">
        <v>0</v>
      </c>
      <c r="P54" s="201">
        <v>30.42</v>
      </c>
      <c r="Q54" s="201">
        <v>3.25</v>
      </c>
      <c r="R54" s="201">
        <v>12.6</v>
      </c>
      <c r="S54" s="201">
        <v>7.85</v>
      </c>
      <c r="T54" s="201">
        <v>0</v>
      </c>
      <c r="U54" s="201">
        <v>62.22</v>
      </c>
      <c r="V54" s="201">
        <v>6.16</v>
      </c>
      <c r="W54" s="201">
        <v>10.34</v>
      </c>
      <c r="X54" s="201">
        <v>43.83</v>
      </c>
      <c r="Y54" s="201">
        <v>0</v>
      </c>
      <c r="Z54" s="201">
        <v>37.619999999999997</v>
      </c>
      <c r="AA54" s="201">
        <v>26.8</v>
      </c>
      <c r="AB54" s="201">
        <v>0</v>
      </c>
      <c r="AC54" s="201">
        <v>13.2</v>
      </c>
      <c r="AD54" s="201">
        <v>0</v>
      </c>
      <c r="AE54" s="201">
        <v>0</v>
      </c>
      <c r="AF54" s="201">
        <v>0</v>
      </c>
      <c r="AG54" s="201">
        <v>23.14</v>
      </c>
      <c r="AH54" s="201">
        <v>0</v>
      </c>
      <c r="AI54" s="201">
        <v>27.57</v>
      </c>
      <c r="AJ54" s="201">
        <v>0</v>
      </c>
      <c r="AK54" s="201">
        <v>67.8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4.99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3.26</v>
      </c>
      <c r="J55" s="201">
        <v>9.42</v>
      </c>
      <c r="K55" s="201">
        <v>9.11</v>
      </c>
      <c r="L55" s="201">
        <v>560.28</v>
      </c>
      <c r="M55" s="201">
        <v>27.34</v>
      </c>
      <c r="N55" s="201">
        <v>17.22</v>
      </c>
      <c r="O55" s="201">
        <v>0</v>
      </c>
      <c r="P55" s="201">
        <v>30.42</v>
      </c>
      <c r="Q55" s="201">
        <v>3.25</v>
      </c>
      <c r="R55" s="201">
        <v>12.6</v>
      </c>
      <c r="S55" s="201">
        <v>7.85</v>
      </c>
      <c r="T55" s="201">
        <v>0</v>
      </c>
      <c r="U55" s="201">
        <v>62.22</v>
      </c>
      <c r="V55" s="201">
        <v>6.16</v>
      </c>
      <c r="W55" s="201">
        <v>10.34</v>
      </c>
      <c r="X55" s="201">
        <v>43.83</v>
      </c>
      <c r="Y55" s="201">
        <v>0</v>
      </c>
      <c r="Z55" s="201">
        <v>37.619999999999997</v>
      </c>
      <c r="AA55" s="201">
        <v>26.8</v>
      </c>
      <c r="AB55" s="201">
        <v>0</v>
      </c>
      <c r="AC55" s="201">
        <v>9.8699999999999992</v>
      </c>
      <c r="AD55" s="201">
        <v>0</v>
      </c>
      <c r="AE55" s="201">
        <v>0</v>
      </c>
      <c r="AF55" s="201">
        <v>0</v>
      </c>
      <c r="AG55" s="201">
        <v>23.14</v>
      </c>
      <c r="AH55" s="201">
        <v>0</v>
      </c>
      <c r="AI55" s="201">
        <v>26.66</v>
      </c>
      <c r="AJ55" s="201">
        <v>0</v>
      </c>
      <c r="AK55" s="201">
        <v>66.08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4.68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3.26</v>
      </c>
      <c r="J56" s="201">
        <v>9.42</v>
      </c>
      <c r="K56" s="201">
        <v>9.11</v>
      </c>
      <c r="L56" s="201">
        <v>560.28</v>
      </c>
      <c r="M56" s="201">
        <v>27.34</v>
      </c>
      <c r="N56" s="201">
        <v>17.22</v>
      </c>
      <c r="O56" s="201">
        <v>0</v>
      </c>
      <c r="P56" s="201">
        <v>30.42</v>
      </c>
      <c r="Q56" s="201">
        <v>3.25</v>
      </c>
      <c r="R56" s="201">
        <v>12.6</v>
      </c>
      <c r="S56" s="201">
        <v>7.85</v>
      </c>
      <c r="T56" s="201">
        <v>0</v>
      </c>
      <c r="U56" s="201">
        <v>62.22</v>
      </c>
      <c r="V56" s="201">
        <v>6.16</v>
      </c>
      <c r="W56" s="201">
        <v>10.34</v>
      </c>
      <c r="X56" s="201">
        <v>43.83</v>
      </c>
      <c r="Y56" s="201">
        <v>0</v>
      </c>
      <c r="Z56" s="201">
        <v>37.619999999999997</v>
      </c>
      <c r="AA56" s="201">
        <v>26.8</v>
      </c>
      <c r="AB56" s="201">
        <v>0</v>
      </c>
      <c r="AC56" s="201">
        <v>9.8699999999999992</v>
      </c>
      <c r="AD56" s="201">
        <v>0</v>
      </c>
      <c r="AE56" s="201">
        <v>0</v>
      </c>
      <c r="AF56" s="201">
        <v>0</v>
      </c>
      <c r="AG56" s="201">
        <v>23.14</v>
      </c>
      <c r="AH56" s="201">
        <v>0</v>
      </c>
      <c r="AI56" s="201">
        <v>26.66</v>
      </c>
      <c r="AJ56" s="201">
        <v>0</v>
      </c>
      <c r="AK56" s="201">
        <v>68.02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4.68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3.26</v>
      </c>
      <c r="J57" s="201">
        <v>9.42</v>
      </c>
      <c r="K57" s="201">
        <v>9.11</v>
      </c>
      <c r="L57" s="201">
        <v>560.28</v>
      </c>
      <c r="M57" s="201">
        <v>27.34</v>
      </c>
      <c r="N57" s="201">
        <v>17.22</v>
      </c>
      <c r="O57" s="201">
        <v>0</v>
      </c>
      <c r="P57" s="201">
        <v>30.42</v>
      </c>
      <c r="Q57" s="201">
        <v>3.25</v>
      </c>
      <c r="R57" s="201">
        <v>12.6</v>
      </c>
      <c r="S57" s="201">
        <v>7.85</v>
      </c>
      <c r="T57" s="201">
        <v>0</v>
      </c>
      <c r="U57" s="201">
        <v>62.22</v>
      </c>
      <c r="V57" s="201">
        <v>6.16</v>
      </c>
      <c r="W57" s="201">
        <v>10.34</v>
      </c>
      <c r="X57" s="201">
        <v>43.83</v>
      </c>
      <c r="Y57" s="201">
        <v>0</v>
      </c>
      <c r="Z57" s="201">
        <v>37.619999999999997</v>
      </c>
      <c r="AA57" s="201">
        <v>26.8</v>
      </c>
      <c r="AB57" s="201">
        <v>0</v>
      </c>
      <c r="AC57" s="201">
        <v>9.8699999999999992</v>
      </c>
      <c r="AD57" s="201">
        <v>0</v>
      </c>
      <c r="AE57" s="201">
        <v>0</v>
      </c>
      <c r="AF57" s="201">
        <v>0</v>
      </c>
      <c r="AG57" s="201">
        <v>23.14</v>
      </c>
      <c r="AH57" s="201">
        <v>0</v>
      </c>
      <c r="AI57" s="201">
        <v>26.66</v>
      </c>
      <c r="AJ57" s="201">
        <v>0</v>
      </c>
      <c r="AK57" s="201">
        <v>67.8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4.68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3.26</v>
      </c>
      <c r="J58" s="201">
        <v>9.42</v>
      </c>
      <c r="K58" s="201">
        <v>9.11</v>
      </c>
      <c r="L58" s="201">
        <v>560.28</v>
      </c>
      <c r="M58" s="201">
        <v>27.34</v>
      </c>
      <c r="N58" s="201">
        <v>17.22</v>
      </c>
      <c r="O58" s="201">
        <v>0</v>
      </c>
      <c r="P58" s="201">
        <v>30.42</v>
      </c>
      <c r="Q58" s="201">
        <v>3.25</v>
      </c>
      <c r="R58" s="201">
        <v>12.6</v>
      </c>
      <c r="S58" s="201">
        <v>7.85</v>
      </c>
      <c r="T58" s="201">
        <v>0</v>
      </c>
      <c r="U58" s="201">
        <v>62.22</v>
      </c>
      <c r="V58" s="201">
        <v>6.16</v>
      </c>
      <c r="W58" s="201">
        <v>10.34</v>
      </c>
      <c r="X58" s="201">
        <v>43.83</v>
      </c>
      <c r="Y58" s="201">
        <v>0</v>
      </c>
      <c r="Z58" s="201">
        <v>37.619999999999997</v>
      </c>
      <c r="AA58" s="201">
        <v>26.8</v>
      </c>
      <c r="AB58" s="201">
        <v>0</v>
      </c>
      <c r="AC58" s="201">
        <v>9.8699999999999992</v>
      </c>
      <c r="AD58" s="201">
        <v>0</v>
      </c>
      <c r="AE58" s="201">
        <v>0</v>
      </c>
      <c r="AF58" s="201">
        <v>0</v>
      </c>
      <c r="AG58" s="201">
        <v>23.14</v>
      </c>
      <c r="AH58" s="201">
        <v>0</v>
      </c>
      <c r="AI58" s="201">
        <v>26.66</v>
      </c>
      <c r="AJ58" s="201">
        <v>0</v>
      </c>
      <c r="AK58" s="201">
        <v>67.8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4.68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5.86</v>
      </c>
      <c r="J59" s="201">
        <v>9.42</v>
      </c>
      <c r="K59" s="201">
        <v>9.11</v>
      </c>
      <c r="L59" s="201">
        <v>560.28</v>
      </c>
      <c r="M59" s="201">
        <v>27.34</v>
      </c>
      <c r="N59" s="201">
        <v>17.22</v>
      </c>
      <c r="O59" s="201">
        <v>0</v>
      </c>
      <c r="P59" s="201">
        <v>30.42</v>
      </c>
      <c r="Q59" s="201">
        <v>3.25</v>
      </c>
      <c r="R59" s="201">
        <v>12.6</v>
      </c>
      <c r="S59" s="201">
        <v>7.85</v>
      </c>
      <c r="T59" s="201">
        <v>0</v>
      </c>
      <c r="U59" s="201">
        <v>62.22</v>
      </c>
      <c r="V59" s="201">
        <v>6.16</v>
      </c>
      <c r="W59" s="201">
        <v>10.34</v>
      </c>
      <c r="X59" s="201">
        <v>43.83</v>
      </c>
      <c r="Y59" s="201">
        <v>0</v>
      </c>
      <c r="Z59" s="201">
        <v>37.619999999999997</v>
      </c>
      <c r="AA59" s="201">
        <v>26.8</v>
      </c>
      <c r="AB59" s="201">
        <v>0</v>
      </c>
      <c r="AC59" s="201">
        <v>9.8699999999999992</v>
      </c>
      <c r="AD59" s="201">
        <v>0</v>
      </c>
      <c r="AE59" s="201">
        <v>0</v>
      </c>
      <c r="AF59" s="201">
        <v>0</v>
      </c>
      <c r="AG59" s="201">
        <v>23.14</v>
      </c>
      <c r="AH59" s="201">
        <v>0</v>
      </c>
      <c r="AI59" s="201">
        <v>27.81</v>
      </c>
      <c r="AJ59" s="201">
        <v>0</v>
      </c>
      <c r="AK59" s="201">
        <v>66.67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4.68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7.16</v>
      </c>
      <c r="J60" s="201">
        <v>9.42</v>
      </c>
      <c r="K60" s="201">
        <v>9.11</v>
      </c>
      <c r="L60" s="201">
        <v>560.28</v>
      </c>
      <c r="M60" s="201">
        <v>27.34</v>
      </c>
      <c r="N60" s="201">
        <v>17.22</v>
      </c>
      <c r="O60" s="201">
        <v>0</v>
      </c>
      <c r="P60" s="201">
        <v>30.42</v>
      </c>
      <c r="Q60" s="201">
        <v>3.25</v>
      </c>
      <c r="R60" s="201">
        <v>12.6</v>
      </c>
      <c r="S60" s="201">
        <v>7.85</v>
      </c>
      <c r="T60" s="201">
        <v>0</v>
      </c>
      <c r="U60" s="201">
        <v>62.22</v>
      </c>
      <c r="V60" s="201">
        <v>6.16</v>
      </c>
      <c r="W60" s="201">
        <v>10.34</v>
      </c>
      <c r="X60" s="201">
        <v>43.83</v>
      </c>
      <c r="Y60" s="201">
        <v>0</v>
      </c>
      <c r="Z60" s="201">
        <v>37.619999999999997</v>
      </c>
      <c r="AA60" s="201">
        <v>26.8</v>
      </c>
      <c r="AB60" s="201">
        <v>0</v>
      </c>
      <c r="AC60" s="201">
        <v>9.8699999999999992</v>
      </c>
      <c r="AD60" s="201">
        <v>0</v>
      </c>
      <c r="AE60" s="201">
        <v>0</v>
      </c>
      <c r="AF60" s="201">
        <v>0</v>
      </c>
      <c r="AG60" s="201">
        <v>23.14</v>
      </c>
      <c r="AH60" s="201">
        <v>0</v>
      </c>
      <c r="AI60" s="201">
        <v>27.81</v>
      </c>
      <c r="AJ60" s="201">
        <v>0</v>
      </c>
      <c r="AK60" s="201">
        <v>66.67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4.68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7.82</v>
      </c>
      <c r="J61" s="201">
        <v>9.42</v>
      </c>
      <c r="K61" s="201">
        <v>9.11</v>
      </c>
      <c r="L61" s="201">
        <v>560.28</v>
      </c>
      <c r="M61" s="201">
        <v>27.34</v>
      </c>
      <c r="N61" s="201">
        <v>17.22</v>
      </c>
      <c r="O61" s="201">
        <v>0</v>
      </c>
      <c r="P61" s="201">
        <v>30.42</v>
      </c>
      <c r="Q61" s="201">
        <v>3.25</v>
      </c>
      <c r="R61" s="201">
        <v>12.6</v>
      </c>
      <c r="S61" s="201">
        <v>7.85</v>
      </c>
      <c r="T61" s="201">
        <v>0</v>
      </c>
      <c r="U61" s="201">
        <v>62.22</v>
      </c>
      <c r="V61" s="201">
        <v>6.16</v>
      </c>
      <c r="W61" s="201">
        <v>10.34</v>
      </c>
      <c r="X61" s="201">
        <v>43.83</v>
      </c>
      <c r="Y61" s="201">
        <v>0</v>
      </c>
      <c r="Z61" s="201">
        <v>37.619999999999997</v>
      </c>
      <c r="AA61" s="201">
        <v>26.8</v>
      </c>
      <c r="AB61" s="201">
        <v>0</v>
      </c>
      <c r="AC61" s="201">
        <v>9.8699999999999992</v>
      </c>
      <c r="AD61" s="201">
        <v>0</v>
      </c>
      <c r="AE61" s="201">
        <v>0</v>
      </c>
      <c r="AF61" s="201">
        <v>0</v>
      </c>
      <c r="AG61" s="201">
        <v>23.14</v>
      </c>
      <c r="AH61" s="201">
        <v>0</v>
      </c>
      <c r="AI61" s="201">
        <v>27.81</v>
      </c>
      <c r="AJ61" s="201">
        <v>0</v>
      </c>
      <c r="AK61" s="201">
        <v>64.78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4.68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9.1199999999999992</v>
      </c>
      <c r="J62" s="201">
        <v>9.42</v>
      </c>
      <c r="K62" s="201">
        <v>9.11</v>
      </c>
      <c r="L62" s="201">
        <v>560.28</v>
      </c>
      <c r="M62" s="201">
        <v>27.34</v>
      </c>
      <c r="N62" s="201">
        <v>17.22</v>
      </c>
      <c r="O62" s="201">
        <v>0</v>
      </c>
      <c r="P62" s="201">
        <v>30.42</v>
      </c>
      <c r="Q62" s="201">
        <v>3.25</v>
      </c>
      <c r="R62" s="201">
        <v>12.6</v>
      </c>
      <c r="S62" s="201">
        <v>7.85</v>
      </c>
      <c r="T62" s="201">
        <v>0</v>
      </c>
      <c r="U62" s="201">
        <v>62.22</v>
      </c>
      <c r="V62" s="201">
        <v>6.16</v>
      </c>
      <c r="W62" s="201">
        <v>10.34</v>
      </c>
      <c r="X62" s="201">
        <v>43.83</v>
      </c>
      <c r="Y62" s="201">
        <v>0</v>
      </c>
      <c r="Z62" s="201">
        <v>37.619999999999997</v>
      </c>
      <c r="AA62" s="201">
        <v>26.8</v>
      </c>
      <c r="AB62" s="201">
        <v>0</v>
      </c>
      <c r="AC62" s="201">
        <v>9.8699999999999992</v>
      </c>
      <c r="AD62" s="201">
        <v>0</v>
      </c>
      <c r="AE62" s="201">
        <v>0</v>
      </c>
      <c r="AF62" s="201">
        <v>0</v>
      </c>
      <c r="AG62" s="201">
        <v>23.14</v>
      </c>
      <c r="AH62" s="201">
        <v>0</v>
      </c>
      <c r="AI62" s="201">
        <v>27.81</v>
      </c>
      <c r="AJ62" s="201">
        <v>0</v>
      </c>
      <c r="AK62" s="201">
        <v>66.67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4.68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9.1199999999999992</v>
      </c>
      <c r="J63" s="201">
        <v>9.42</v>
      </c>
      <c r="K63" s="201">
        <v>9.11</v>
      </c>
      <c r="L63" s="201">
        <v>560.28</v>
      </c>
      <c r="M63" s="201">
        <v>27.34</v>
      </c>
      <c r="N63" s="201">
        <v>17.22</v>
      </c>
      <c r="O63" s="201">
        <v>0</v>
      </c>
      <c r="P63" s="201">
        <v>30.42</v>
      </c>
      <c r="Q63" s="201">
        <v>3.25</v>
      </c>
      <c r="R63" s="201">
        <v>12.6</v>
      </c>
      <c r="S63" s="201">
        <v>7.85</v>
      </c>
      <c r="T63" s="201">
        <v>0</v>
      </c>
      <c r="U63" s="201">
        <v>62.22</v>
      </c>
      <c r="V63" s="201">
        <v>6.16</v>
      </c>
      <c r="W63" s="201">
        <v>10.34</v>
      </c>
      <c r="X63" s="201">
        <v>43.83</v>
      </c>
      <c r="Y63" s="201">
        <v>0</v>
      </c>
      <c r="Z63" s="201">
        <v>37.619999999999997</v>
      </c>
      <c r="AA63" s="201">
        <v>26.8</v>
      </c>
      <c r="AB63" s="201">
        <v>0</v>
      </c>
      <c r="AC63" s="201">
        <v>9.56</v>
      </c>
      <c r="AD63" s="201">
        <v>0</v>
      </c>
      <c r="AE63" s="201">
        <v>0</v>
      </c>
      <c r="AF63" s="201">
        <v>0</v>
      </c>
      <c r="AG63" s="201">
        <v>23.14</v>
      </c>
      <c r="AH63" s="201">
        <v>0</v>
      </c>
      <c r="AI63" s="201">
        <v>27.81</v>
      </c>
      <c r="AJ63" s="201">
        <v>0</v>
      </c>
      <c r="AK63" s="201">
        <v>66.459999999999994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4.68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9.1199999999999992</v>
      </c>
      <c r="J64" s="201">
        <v>9.42</v>
      </c>
      <c r="K64" s="201">
        <v>9.11</v>
      </c>
      <c r="L64" s="201">
        <v>560.28</v>
      </c>
      <c r="M64" s="201">
        <v>27.34</v>
      </c>
      <c r="N64" s="201">
        <v>17.22</v>
      </c>
      <c r="O64" s="201">
        <v>0</v>
      </c>
      <c r="P64" s="201">
        <v>30.42</v>
      </c>
      <c r="Q64" s="201">
        <v>3.25</v>
      </c>
      <c r="R64" s="201">
        <v>12.6</v>
      </c>
      <c r="S64" s="201">
        <v>7.85</v>
      </c>
      <c r="T64" s="201">
        <v>0</v>
      </c>
      <c r="U64" s="201">
        <v>62.22</v>
      </c>
      <c r="V64" s="201">
        <v>6.16</v>
      </c>
      <c r="W64" s="201">
        <v>10.34</v>
      </c>
      <c r="X64" s="201">
        <v>43.83</v>
      </c>
      <c r="Y64" s="201">
        <v>0</v>
      </c>
      <c r="Z64" s="201">
        <v>37.619999999999997</v>
      </c>
      <c r="AA64" s="201">
        <v>26.8</v>
      </c>
      <c r="AB64" s="201">
        <v>0</v>
      </c>
      <c r="AC64" s="201">
        <v>9.56</v>
      </c>
      <c r="AD64" s="201">
        <v>0</v>
      </c>
      <c r="AE64" s="201">
        <v>0</v>
      </c>
      <c r="AF64" s="201">
        <v>0</v>
      </c>
      <c r="AG64" s="201">
        <v>23.14</v>
      </c>
      <c r="AH64" s="201">
        <v>0</v>
      </c>
      <c r="AI64" s="201">
        <v>27.81</v>
      </c>
      <c r="AJ64" s="201">
        <v>0</v>
      </c>
      <c r="AK64" s="201">
        <v>66.459999999999994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4.68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9.1199999999999992</v>
      </c>
      <c r="J65" s="201">
        <v>9.42</v>
      </c>
      <c r="K65" s="201">
        <v>9.11</v>
      </c>
      <c r="L65" s="201">
        <v>560.28</v>
      </c>
      <c r="M65" s="201">
        <v>27.34</v>
      </c>
      <c r="N65" s="201">
        <v>17.22</v>
      </c>
      <c r="O65" s="201">
        <v>0</v>
      </c>
      <c r="P65" s="201">
        <v>30.42</v>
      </c>
      <c r="Q65" s="201">
        <v>3.25</v>
      </c>
      <c r="R65" s="201">
        <v>12.6</v>
      </c>
      <c r="S65" s="201">
        <v>7.85</v>
      </c>
      <c r="T65" s="201">
        <v>0</v>
      </c>
      <c r="U65" s="201">
        <v>62.22</v>
      </c>
      <c r="V65" s="201">
        <v>6.16</v>
      </c>
      <c r="W65" s="201">
        <v>10.34</v>
      </c>
      <c r="X65" s="201">
        <v>43.83</v>
      </c>
      <c r="Y65" s="201">
        <v>0</v>
      </c>
      <c r="Z65" s="201">
        <v>37.619999999999997</v>
      </c>
      <c r="AA65" s="201">
        <v>26.8</v>
      </c>
      <c r="AB65" s="201">
        <v>0</v>
      </c>
      <c r="AC65" s="201">
        <v>9.56</v>
      </c>
      <c r="AD65" s="201">
        <v>0</v>
      </c>
      <c r="AE65" s="201">
        <v>0</v>
      </c>
      <c r="AF65" s="201">
        <v>0</v>
      </c>
      <c r="AG65" s="201">
        <v>23.14</v>
      </c>
      <c r="AH65" s="201">
        <v>0</v>
      </c>
      <c r="AI65" s="201">
        <v>27.81</v>
      </c>
      <c r="AJ65" s="201">
        <v>0</v>
      </c>
      <c r="AK65" s="201">
        <v>66.459999999999994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4.68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9.1199999999999992</v>
      </c>
      <c r="J66" s="201">
        <v>9.42</v>
      </c>
      <c r="K66" s="201">
        <v>9.11</v>
      </c>
      <c r="L66" s="201">
        <v>560.28</v>
      </c>
      <c r="M66" s="201">
        <v>27.34</v>
      </c>
      <c r="N66" s="201">
        <v>17.22</v>
      </c>
      <c r="O66" s="201">
        <v>0</v>
      </c>
      <c r="P66" s="201">
        <v>30.42</v>
      </c>
      <c r="Q66" s="201">
        <v>3.25</v>
      </c>
      <c r="R66" s="201">
        <v>12.6</v>
      </c>
      <c r="S66" s="201">
        <v>7.85</v>
      </c>
      <c r="T66" s="201">
        <v>0</v>
      </c>
      <c r="U66" s="201">
        <v>62.22</v>
      </c>
      <c r="V66" s="201">
        <v>6.16</v>
      </c>
      <c r="W66" s="201">
        <v>10.34</v>
      </c>
      <c r="X66" s="201">
        <v>43.83</v>
      </c>
      <c r="Y66" s="201">
        <v>0</v>
      </c>
      <c r="Z66" s="201">
        <v>37.619999999999997</v>
      </c>
      <c r="AA66" s="201">
        <v>26.8</v>
      </c>
      <c r="AB66" s="201">
        <v>0</v>
      </c>
      <c r="AC66" s="201">
        <v>9.56</v>
      </c>
      <c r="AD66" s="201">
        <v>0</v>
      </c>
      <c r="AE66" s="201">
        <v>0</v>
      </c>
      <c r="AF66" s="201">
        <v>0</v>
      </c>
      <c r="AG66" s="201">
        <v>23.14</v>
      </c>
      <c r="AH66" s="201">
        <v>0</v>
      </c>
      <c r="AI66" s="201">
        <v>27.81</v>
      </c>
      <c r="AJ66" s="201">
        <v>0</v>
      </c>
      <c r="AK66" s="201">
        <v>66.459999999999994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4.68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9.1199999999999992</v>
      </c>
      <c r="J67" s="201">
        <v>9.42</v>
      </c>
      <c r="K67" s="201">
        <v>9.11</v>
      </c>
      <c r="L67" s="201">
        <v>560.28</v>
      </c>
      <c r="M67" s="201">
        <v>27.34</v>
      </c>
      <c r="N67" s="201">
        <v>17.22</v>
      </c>
      <c r="O67" s="201">
        <v>0</v>
      </c>
      <c r="P67" s="201">
        <v>30.42</v>
      </c>
      <c r="Q67" s="201">
        <v>3.25</v>
      </c>
      <c r="R67" s="201">
        <v>12.6</v>
      </c>
      <c r="S67" s="201">
        <v>7.85</v>
      </c>
      <c r="T67" s="201">
        <v>0</v>
      </c>
      <c r="U67" s="201">
        <v>62.22</v>
      </c>
      <c r="V67" s="201">
        <v>6.16</v>
      </c>
      <c r="W67" s="201">
        <v>10.34</v>
      </c>
      <c r="X67" s="201">
        <v>43.83</v>
      </c>
      <c r="Y67" s="201">
        <v>0</v>
      </c>
      <c r="Z67" s="201">
        <v>37.619999999999997</v>
      </c>
      <c r="AA67" s="201">
        <v>26.8</v>
      </c>
      <c r="AB67" s="201">
        <v>0</v>
      </c>
      <c r="AC67" s="201">
        <v>9.56</v>
      </c>
      <c r="AD67" s="201">
        <v>0</v>
      </c>
      <c r="AE67" s="201">
        <v>0</v>
      </c>
      <c r="AF67" s="201">
        <v>0</v>
      </c>
      <c r="AG67" s="201">
        <v>23.14</v>
      </c>
      <c r="AH67" s="201">
        <v>0</v>
      </c>
      <c r="AI67" s="201">
        <v>27.81</v>
      </c>
      <c r="AJ67" s="201">
        <v>0</v>
      </c>
      <c r="AK67" s="201">
        <v>64.78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4.68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9.1199999999999992</v>
      </c>
      <c r="J68" s="201">
        <v>9.42</v>
      </c>
      <c r="K68" s="201">
        <v>9.11</v>
      </c>
      <c r="L68" s="201">
        <v>560.28</v>
      </c>
      <c r="M68" s="201">
        <v>27.34</v>
      </c>
      <c r="N68" s="201">
        <v>17.22</v>
      </c>
      <c r="O68" s="201">
        <v>0</v>
      </c>
      <c r="P68" s="201">
        <v>30.42</v>
      </c>
      <c r="Q68" s="201">
        <v>3.25</v>
      </c>
      <c r="R68" s="201">
        <v>12.6</v>
      </c>
      <c r="S68" s="201">
        <v>7.85</v>
      </c>
      <c r="T68" s="201">
        <v>0</v>
      </c>
      <c r="U68" s="201">
        <v>62.22</v>
      </c>
      <c r="V68" s="201">
        <v>6.16</v>
      </c>
      <c r="W68" s="201">
        <v>10.34</v>
      </c>
      <c r="X68" s="201">
        <v>43.83</v>
      </c>
      <c r="Y68" s="201">
        <v>0</v>
      </c>
      <c r="Z68" s="201">
        <v>37.619999999999997</v>
      </c>
      <c r="AA68" s="201">
        <v>26.8</v>
      </c>
      <c r="AB68" s="201">
        <v>0</v>
      </c>
      <c r="AC68" s="201">
        <v>9.56</v>
      </c>
      <c r="AD68" s="201">
        <v>0</v>
      </c>
      <c r="AE68" s="201">
        <v>0</v>
      </c>
      <c r="AF68" s="201">
        <v>0</v>
      </c>
      <c r="AG68" s="201">
        <v>23.14</v>
      </c>
      <c r="AH68" s="201">
        <v>0</v>
      </c>
      <c r="AI68" s="201">
        <v>27.81</v>
      </c>
      <c r="AJ68" s="201">
        <v>0</v>
      </c>
      <c r="AK68" s="201">
        <v>66.89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4.68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9.1199999999999992</v>
      </c>
      <c r="J69" s="201">
        <v>9.42</v>
      </c>
      <c r="K69" s="201">
        <v>9.11</v>
      </c>
      <c r="L69" s="201">
        <v>560.28</v>
      </c>
      <c r="M69" s="201">
        <v>27.34</v>
      </c>
      <c r="N69" s="201">
        <v>17.22</v>
      </c>
      <c r="O69" s="201">
        <v>0</v>
      </c>
      <c r="P69" s="201">
        <v>30.42</v>
      </c>
      <c r="Q69" s="201">
        <v>3.25</v>
      </c>
      <c r="R69" s="201">
        <v>12.6</v>
      </c>
      <c r="S69" s="201">
        <v>7.85</v>
      </c>
      <c r="T69" s="201">
        <v>0</v>
      </c>
      <c r="U69" s="201">
        <v>62.22</v>
      </c>
      <c r="V69" s="201">
        <v>6.16</v>
      </c>
      <c r="W69" s="201">
        <v>9.91</v>
      </c>
      <c r="X69" s="201">
        <v>43.83</v>
      </c>
      <c r="Y69" s="201">
        <v>0</v>
      </c>
      <c r="Z69" s="201">
        <v>37.619999999999997</v>
      </c>
      <c r="AA69" s="201">
        <v>26.8</v>
      </c>
      <c r="AB69" s="201">
        <v>0</v>
      </c>
      <c r="AC69" s="201">
        <v>9.56</v>
      </c>
      <c r="AD69" s="201">
        <v>0</v>
      </c>
      <c r="AE69" s="201">
        <v>0</v>
      </c>
      <c r="AF69" s="201">
        <v>0</v>
      </c>
      <c r="AG69" s="201">
        <v>23.14</v>
      </c>
      <c r="AH69" s="201">
        <v>0</v>
      </c>
      <c r="AI69" s="201">
        <v>27.81</v>
      </c>
      <c r="AJ69" s="201">
        <v>0</v>
      </c>
      <c r="AK69" s="201">
        <v>66.67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4.68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9.1199999999999992</v>
      </c>
      <c r="J70" s="201">
        <v>9.42</v>
      </c>
      <c r="K70" s="201">
        <v>9.11</v>
      </c>
      <c r="L70" s="201">
        <v>560.28</v>
      </c>
      <c r="M70" s="201">
        <v>27.34</v>
      </c>
      <c r="N70" s="201">
        <v>17.22</v>
      </c>
      <c r="O70" s="201">
        <v>0</v>
      </c>
      <c r="P70" s="201">
        <v>30.42</v>
      </c>
      <c r="Q70" s="201">
        <v>3.25</v>
      </c>
      <c r="R70" s="201">
        <v>12.6</v>
      </c>
      <c r="S70" s="201">
        <v>7.85</v>
      </c>
      <c r="T70" s="201">
        <v>0</v>
      </c>
      <c r="U70" s="201">
        <v>62.22</v>
      </c>
      <c r="V70" s="201">
        <v>6.16</v>
      </c>
      <c r="W70" s="201">
        <v>9.91</v>
      </c>
      <c r="X70" s="201">
        <v>43.83</v>
      </c>
      <c r="Y70" s="201">
        <v>0</v>
      </c>
      <c r="Z70" s="201">
        <v>37.619999999999997</v>
      </c>
      <c r="AA70" s="201">
        <v>26.8</v>
      </c>
      <c r="AB70" s="201">
        <v>0</v>
      </c>
      <c r="AC70" s="201">
        <v>13.46</v>
      </c>
      <c r="AD70" s="201">
        <v>0</v>
      </c>
      <c r="AE70" s="201">
        <v>0</v>
      </c>
      <c r="AF70" s="201">
        <v>0</v>
      </c>
      <c r="AG70" s="201">
        <v>23.14</v>
      </c>
      <c r="AH70" s="201">
        <v>0</v>
      </c>
      <c r="AI70" s="201">
        <v>28.92</v>
      </c>
      <c r="AJ70" s="201">
        <v>0</v>
      </c>
      <c r="AK70" s="201">
        <v>67.11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4.68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9.1199999999999992</v>
      </c>
      <c r="J71" s="201">
        <v>9.42</v>
      </c>
      <c r="K71" s="201">
        <v>9.11</v>
      </c>
      <c r="L71" s="201">
        <v>560.28</v>
      </c>
      <c r="M71" s="201">
        <v>27.34</v>
      </c>
      <c r="N71" s="201">
        <v>17.22</v>
      </c>
      <c r="O71" s="201">
        <v>0</v>
      </c>
      <c r="P71" s="201">
        <v>30.42</v>
      </c>
      <c r="Q71" s="201">
        <v>3.25</v>
      </c>
      <c r="R71" s="201">
        <v>12.6</v>
      </c>
      <c r="S71" s="201">
        <v>7.85</v>
      </c>
      <c r="T71" s="201">
        <v>0</v>
      </c>
      <c r="U71" s="201">
        <v>62.22</v>
      </c>
      <c r="V71" s="201">
        <v>6.16</v>
      </c>
      <c r="W71" s="201">
        <v>9.91</v>
      </c>
      <c r="X71" s="201">
        <v>43.83</v>
      </c>
      <c r="Y71" s="201">
        <v>0</v>
      </c>
      <c r="Z71" s="201">
        <v>37.619999999999997</v>
      </c>
      <c r="AA71" s="201">
        <v>26.8</v>
      </c>
      <c r="AB71" s="201">
        <v>0</v>
      </c>
      <c r="AC71" s="201">
        <v>13.46</v>
      </c>
      <c r="AD71" s="201">
        <v>0</v>
      </c>
      <c r="AE71" s="201">
        <v>0</v>
      </c>
      <c r="AF71" s="201">
        <v>0</v>
      </c>
      <c r="AG71" s="201">
        <v>23.14</v>
      </c>
      <c r="AH71" s="201">
        <v>0</v>
      </c>
      <c r="AI71" s="201">
        <v>28.92</v>
      </c>
      <c r="AJ71" s="201">
        <v>0</v>
      </c>
      <c r="AK71" s="201">
        <v>67.55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4.68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9.1199999999999992</v>
      </c>
      <c r="J72" s="201">
        <v>9.42</v>
      </c>
      <c r="K72" s="201">
        <v>9.11</v>
      </c>
      <c r="L72" s="201">
        <v>560.28</v>
      </c>
      <c r="M72" s="201">
        <v>27.34</v>
      </c>
      <c r="N72" s="201">
        <v>17.22</v>
      </c>
      <c r="O72" s="201">
        <v>0</v>
      </c>
      <c r="P72" s="201">
        <v>30.42</v>
      </c>
      <c r="Q72" s="201">
        <v>3.25</v>
      </c>
      <c r="R72" s="201">
        <v>12.6</v>
      </c>
      <c r="S72" s="201">
        <v>7.85</v>
      </c>
      <c r="T72" s="201">
        <v>0</v>
      </c>
      <c r="U72" s="201">
        <v>62.22</v>
      </c>
      <c r="V72" s="201">
        <v>6.16</v>
      </c>
      <c r="W72" s="201">
        <v>9.91</v>
      </c>
      <c r="X72" s="201">
        <v>43.83</v>
      </c>
      <c r="Y72" s="201">
        <v>0</v>
      </c>
      <c r="Z72" s="201">
        <v>37.619999999999997</v>
      </c>
      <c r="AA72" s="201">
        <v>26.8</v>
      </c>
      <c r="AB72" s="201">
        <v>0</v>
      </c>
      <c r="AC72" s="201">
        <v>13.46</v>
      </c>
      <c r="AD72" s="201">
        <v>0</v>
      </c>
      <c r="AE72" s="201">
        <v>0</v>
      </c>
      <c r="AF72" s="201">
        <v>0</v>
      </c>
      <c r="AG72" s="201">
        <v>23.14</v>
      </c>
      <c r="AH72" s="201">
        <v>0</v>
      </c>
      <c r="AI72" s="201">
        <v>28.92</v>
      </c>
      <c r="AJ72" s="201">
        <v>0</v>
      </c>
      <c r="AK72" s="201">
        <v>67.77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4.68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8.89</v>
      </c>
      <c r="J73" s="201">
        <v>9.42</v>
      </c>
      <c r="K73" s="201">
        <v>9.11</v>
      </c>
      <c r="L73" s="201">
        <v>560.28</v>
      </c>
      <c r="M73" s="201">
        <v>27.34</v>
      </c>
      <c r="N73" s="201">
        <v>17.22</v>
      </c>
      <c r="O73" s="201">
        <v>0</v>
      </c>
      <c r="P73" s="201">
        <v>30.42</v>
      </c>
      <c r="Q73" s="201">
        <v>3.25</v>
      </c>
      <c r="R73" s="201">
        <v>12.6</v>
      </c>
      <c r="S73" s="201">
        <v>7.85</v>
      </c>
      <c r="T73" s="201">
        <v>0</v>
      </c>
      <c r="U73" s="201">
        <v>62.22</v>
      </c>
      <c r="V73" s="201">
        <v>6.16</v>
      </c>
      <c r="W73" s="201">
        <v>10.34</v>
      </c>
      <c r="X73" s="201">
        <v>43.83</v>
      </c>
      <c r="Y73" s="201">
        <v>0</v>
      </c>
      <c r="Z73" s="201">
        <v>37.619999999999997</v>
      </c>
      <c r="AA73" s="201">
        <v>26.8</v>
      </c>
      <c r="AB73" s="201">
        <v>0</v>
      </c>
      <c r="AC73" s="201">
        <v>9.56</v>
      </c>
      <c r="AD73" s="201">
        <v>0</v>
      </c>
      <c r="AE73" s="201">
        <v>0</v>
      </c>
      <c r="AF73" s="201">
        <v>0</v>
      </c>
      <c r="AG73" s="201">
        <v>23.14</v>
      </c>
      <c r="AH73" s="201">
        <v>0</v>
      </c>
      <c r="AI73" s="201">
        <v>27.81</v>
      </c>
      <c r="AJ73" s="201">
        <v>0</v>
      </c>
      <c r="AK73" s="201">
        <v>66.239999999999995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8.52</v>
      </c>
      <c r="AR73" s="201">
        <v>4.68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8.89</v>
      </c>
      <c r="J74" s="201">
        <v>9.42</v>
      </c>
      <c r="K74" s="201">
        <v>9.11</v>
      </c>
      <c r="L74" s="201">
        <v>560.28</v>
      </c>
      <c r="M74" s="201">
        <v>27.34</v>
      </c>
      <c r="N74" s="201">
        <v>17.22</v>
      </c>
      <c r="O74" s="201">
        <v>0</v>
      </c>
      <c r="P74" s="201">
        <v>30.42</v>
      </c>
      <c r="Q74" s="201">
        <v>3.25</v>
      </c>
      <c r="R74" s="201">
        <v>12.6</v>
      </c>
      <c r="S74" s="201">
        <v>7.85</v>
      </c>
      <c r="T74" s="201">
        <v>0</v>
      </c>
      <c r="U74" s="201">
        <v>62.22</v>
      </c>
      <c r="V74" s="201">
        <v>6.16</v>
      </c>
      <c r="W74" s="201">
        <v>10.34</v>
      </c>
      <c r="X74" s="201">
        <v>43.83</v>
      </c>
      <c r="Y74" s="201">
        <v>0</v>
      </c>
      <c r="Z74" s="201">
        <v>37.619999999999997</v>
      </c>
      <c r="AA74" s="201">
        <v>26.8</v>
      </c>
      <c r="AB74" s="201">
        <v>0</v>
      </c>
      <c r="AC74" s="201">
        <v>9.56</v>
      </c>
      <c r="AD74" s="201">
        <v>0</v>
      </c>
      <c r="AE74" s="201">
        <v>0</v>
      </c>
      <c r="AF74" s="201">
        <v>0</v>
      </c>
      <c r="AG74" s="201">
        <v>23.14</v>
      </c>
      <c r="AH74" s="201">
        <v>0</v>
      </c>
      <c r="AI74" s="201">
        <v>27.81</v>
      </c>
      <c r="AJ74" s="201">
        <v>0</v>
      </c>
      <c r="AK74" s="201">
        <v>68.45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5.68</v>
      </c>
      <c r="AR74" s="201">
        <v>4.68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8.89</v>
      </c>
      <c r="J75" s="201">
        <v>9.42</v>
      </c>
      <c r="K75" s="201">
        <v>9.11</v>
      </c>
      <c r="L75" s="201">
        <v>560.28</v>
      </c>
      <c r="M75" s="201">
        <v>27.34</v>
      </c>
      <c r="N75" s="201">
        <v>17.22</v>
      </c>
      <c r="O75" s="201">
        <v>0</v>
      </c>
      <c r="P75" s="201">
        <v>30.42</v>
      </c>
      <c r="Q75" s="201">
        <v>3.25</v>
      </c>
      <c r="R75" s="201">
        <v>12.6</v>
      </c>
      <c r="S75" s="201">
        <v>7.85</v>
      </c>
      <c r="T75" s="201">
        <v>0</v>
      </c>
      <c r="U75" s="201">
        <v>62.22</v>
      </c>
      <c r="V75" s="201">
        <v>6.16</v>
      </c>
      <c r="W75" s="201">
        <v>10.34</v>
      </c>
      <c r="X75" s="201">
        <v>43.83</v>
      </c>
      <c r="Y75" s="201">
        <v>0</v>
      </c>
      <c r="Z75" s="201">
        <v>37.619999999999997</v>
      </c>
      <c r="AA75" s="201">
        <v>26.8</v>
      </c>
      <c r="AB75" s="201">
        <v>0</v>
      </c>
      <c r="AC75" s="201">
        <v>9.56</v>
      </c>
      <c r="AD75" s="201">
        <v>0</v>
      </c>
      <c r="AE75" s="201">
        <v>0</v>
      </c>
      <c r="AF75" s="201">
        <v>0</v>
      </c>
      <c r="AG75" s="201">
        <v>23.14</v>
      </c>
      <c r="AH75" s="201">
        <v>0</v>
      </c>
      <c r="AI75" s="201">
        <v>27.81</v>
      </c>
      <c r="AJ75" s="201">
        <v>0</v>
      </c>
      <c r="AK75" s="201">
        <v>69.38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4.68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8.89</v>
      </c>
      <c r="J76" s="201">
        <v>9.42</v>
      </c>
      <c r="K76" s="201">
        <v>9.11</v>
      </c>
      <c r="L76" s="201">
        <v>560.28</v>
      </c>
      <c r="M76" s="201">
        <v>27.34</v>
      </c>
      <c r="N76" s="201">
        <v>17.22</v>
      </c>
      <c r="O76" s="201">
        <v>0</v>
      </c>
      <c r="P76" s="201">
        <v>30.42</v>
      </c>
      <c r="Q76" s="201">
        <v>3.25</v>
      </c>
      <c r="R76" s="201">
        <v>12.6</v>
      </c>
      <c r="S76" s="201">
        <v>7.85</v>
      </c>
      <c r="T76" s="201">
        <v>0</v>
      </c>
      <c r="U76" s="201">
        <v>62.22</v>
      </c>
      <c r="V76" s="201">
        <v>6.16</v>
      </c>
      <c r="W76" s="201">
        <v>10.34</v>
      </c>
      <c r="X76" s="201">
        <v>43.83</v>
      </c>
      <c r="Y76" s="201">
        <v>0</v>
      </c>
      <c r="Z76" s="201">
        <v>37.619999999999997</v>
      </c>
      <c r="AA76" s="201">
        <v>26.8</v>
      </c>
      <c r="AB76" s="201">
        <v>0</v>
      </c>
      <c r="AC76" s="201">
        <v>9.56</v>
      </c>
      <c r="AD76" s="201">
        <v>0</v>
      </c>
      <c r="AE76" s="201">
        <v>0</v>
      </c>
      <c r="AF76" s="201">
        <v>0</v>
      </c>
      <c r="AG76" s="201">
        <v>23.14</v>
      </c>
      <c r="AH76" s="201">
        <v>0</v>
      </c>
      <c r="AI76" s="201">
        <v>27.81</v>
      </c>
      <c r="AJ76" s="201">
        <v>0</v>
      </c>
      <c r="AK76" s="201">
        <v>69.599999999999994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4.68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9.1199999999999992</v>
      </c>
      <c r="J77" s="201">
        <v>9.42</v>
      </c>
      <c r="K77" s="201">
        <v>9.11</v>
      </c>
      <c r="L77" s="201">
        <v>560.28</v>
      </c>
      <c r="M77" s="201">
        <v>27.34</v>
      </c>
      <c r="N77" s="201">
        <v>17.22</v>
      </c>
      <c r="O77" s="201">
        <v>0</v>
      </c>
      <c r="P77" s="201">
        <v>30.42</v>
      </c>
      <c r="Q77" s="201">
        <v>3.25</v>
      </c>
      <c r="R77" s="201">
        <v>12.6</v>
      </c>
      <c r="S77" s="201">
        <v>7.85</v>
      </c>
      <c r="T77" s="201">
        <v>0</v>
      </c>
      <c r="U77" s="201">
        <v>62.22</v>
      </c>
      <c r="V77" s="201">
        <v>6.16</v>
      </c>
      <c r="W77" s="201">
        <v>10.34</v>
      </c>
      <c r="X77" s="201">
        <v>43.83</v>
      </c>
      <c r="Y77" s="201">
        <v>0</v>
      </c>
      <c r="Z77" s="201">
        <v>37.619999999999997</v>
      </c>
      <c r="AA77" s="201">
        <v>26.8</v>
      </c>
      <c r="AB77" s="201">
        <v>0</v>
      </c>
      <c r="AC77" s="201">
        <v>13.46</v>
      </c>
      <c r="AD77" s="201">
        <v>0</v>
      </c>
      <c r="AE77" s="201">
        <v>0</v>
      </c>
      <c r="AF77" s="201">
        <v>0</v>
      </c>
      <c r="AG77" s="201">
        <v>23.14</v>
      </c>
      <c r="AH77" s="201">
        <v>0</v>
      </c>
      <c r="AI77" s="201">
        <v>28.92</v>
      </c>
      <c r="AJ77" s="201">
        <v>0</v>
      </c>
      <c r="AK77" s="201">
        <v>69.599999999999994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4.68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9.1199999999999992</v>
      </c>
      <c r="J78" s="201">
        <v>9.42</v>
      </c>
      <c r="K78" s="201">
        <v>9.11</v>
      </c>
      <c r="L78" s="201">
        <v>560.28</v>
      </c>
      <c r="M78" s="201">
        <v>27.34</v>
      </c>
      <c r="N78" s="201">
        <v>17.22</v>
      </c>
      <c r="O78" s="201">
        <v>0</v>
      </c>
      <c r="P78" s="201">
        <v>30.42</v>
      </c>
      <c r="Q78" s="201">
        <v>3.25</v>
      </c>
      <c r="R78" s="201">
        <v>12.6</v>
      </c>
      <c r="S78" s="201">
        <v>7.85</v>
      </c>
      <c r="T78" s="201">
        <v>0</v>
      </c>
      <c r="U78" s="201">
        <v>62.22</v>
      </c>
      <c r="V78" s="201">
        <v>6.16</v>
      </c>
      <c r="W78" s="201">
        <v>10.34</v>
      </c>
      <c r="X78" s="201">
        <v>43.83</v>
      </c>
      <c r="Y78" s="201">
        <v>0</v>
      </c>
      <c r="Z78" s="201">
        <v>37.619999999999997</v>
      </c>
      <c r="AA78" s="201">
        <v>26.8</v>
      </c>
      <c r="AB78" s="201">
        <v>0</v>
      </c>
      <c r="AC78" s="201">
        <v>13.46</v>
      </c>
      <c r="AD78" s="201">
        <v>0</v>
      </c>
      <c r="AE78" s="201">
        <v>0</v>
      </c>
      <c r="AF78" s="201">
        <v>0</v>
      </c>
      <c r="AG78" s="201">
        <v>23.14</v>
      </c>
      <c r="AH78" s="201">
        <v>0</v>
      </c>
      <c r="AI78" s="201">
        <v>28.92</v>
      </c>
      <c r="AJ78" s="201">
        <v>0</v>
      </c>
      <c r="AK78" s="201">
        <v>69.599999999999994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4.68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9.1199999999999992</v>
      </c>
      <c r="J79" s="201">
        <v>9.42</v>
      </c>
      <c r="K79" s="201">
        <v>9.11</v>
      </c>
      <c r="L79" s="201">
        <v>560.28</v>
      </c>
      <c r="M79" s="201">
        <v>27.34</v>
      </c>
      <c r="N79" s="201">
        <v>17.22</v>
      </c>
      <c r="O79" s="201">
        <v>0</v>
      </c>
      <c r="P79" s="201">
        <v>30.42</v>
      </c>
      <c r="Q79" s="201">
        <v>3.25</v>
      </c>
      <c r="R79" s="201">
        <v>12.6</v>
      </c>
      <c r="S79" s="201">
        <v>7.85</v>
      </c>
      <c r="T79" s="201">
        <v>0</v>
      </c>
      <c r="U79" s="201">
        <v>62.22</v>
      </c>
      <c r="V79" s="201">
        <v>6.16</v>
      </c>
      <c r="W79" s="201">
        <v>10.34</v>
      </c>
      <c r="X79" s="201">
        <v>43.83</v>
      </c>
      <c r="Y79" s="201">
        <v>0</v>
      </c>
      <c r="Z79" s="201">
        <v>37.619999999999997</v>
      </c>
      <c r="AA79" s="201">
        <v>26.8</v>
      </c>
      <c r="AB79" s="201">
        <v>0</v>
      </c>
      <c r="AC79" s="201">
        <v>13.46</v>
      </c>
      <c r="AD79" s="201">
        <v>0</v>
      </c>
      <c r="AE79" s="201">
        <v>0</v>
      </c>
      <c r="AF79" s="201">
        <v>0</v>
      </c>
      <c r="AG79" s="201">
        <v>23.14</v>
      </c>
      <c r="AH79" s="201">
        <v>0</v>
      </c>
      <c r="AI79" s="201">
        <v>28.92</v>
      </c>
      <c r="AJ79" s="201">
        <v>0</v>
      </c>
      <c r="AK79" s="201">
        <v>68.92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4.68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9.1199999999999992</v>
      </c>
      <c r="J80" s="201">
        <v>9.42</v>
      </c>
      <c r="K80" s="201">
        <v>9.11</v>
      </c>
      <c r="L80" s="201">
        <v>560.28</v>
      </c>
      <c r="M80" s="201">
        <v>27.34</v>
      </c>
      <c r="N80" s="201">
        <v>17.22</v>
      </c>
      <c r="O80" s="201">
        <v>0</v>
      </c>
      <c r="P80" s="201">
        <v>30.42</v>
      </c>
      <c r="Q80" s="201">
        <v>3.25</v>
      </c>
      <c r="R80" s="201">
        <v>12.6</v>
      </c>
      <c r="S80" s="201">
        <v>7.85</v>
      </c>
      <c r="T80" s="201">
        <v>0</v>
      </c>
      <c r="U80" s="201">
        <v>62.22</v>
      </c>
      <c r="V80" s="201">
        <v>6.16</v>
      </c>
      <c r="W80" s="201">
        <v>10.34</v>
      </c>
      <c r="X80" s="201">
        <v>43.83</v>
      </c>
      <c r="Y80" s="201">
        <v>0</v>
      </c>
      <c r="Z80" s="201">
        <v>37.619999999999997</v>
      </c>
      <c r="AA80" s="201">
        <v>26.8</v>
      </c>
      <c r="AB80" s="201">
        <v>0</v>
      </c>
      <c r="AC80" s="201">
        <v>13.46</v>
      </c>
      <c r="AD80" s="201">
        <v>0</v>
      </c>
      <c r="AE80" s="201">
        <v>0</v>
      </c>
      <c r="AF80" s="201">
        <v>0</v>
      </c>
      <c r="AG80" s="201">
        <v>23.14</v>
      </c>
      <c r="AH80" s="201">
        <v>0</v>
      </c>
      <c r="AI80" s="201">
        <v>28.92</v>
      </c>
      <c r="AJ80" s="201">
        <v>0</v>
      </c>
      <c r="AK80" s="201">
        <v>69.599999999999994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4.68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4.03</v>
      </c>
      <c r="J81" s="201">
        <v>9.42</v>
      </c>
      <c r="K81" s="201">
        <v>9.11</v>
      </c>
      <c r="L81" s="201">
        <v>560.28</v>
      </c>
      <c r="M81" s="201">
        <v>27.34</v>
      </c>
      <c r="N81" s="201">
        <v>17.22</v>
      </c>
      <c r="O81" s="201">
        <v>0</v>
      </c>
      <c r="P81" s="201">
        <v>30.42</v>
      </c>
      <c r="Q81" s="201">
        <v>3.25</v>
      </c>
      <c r="R81" s="201">
        <v>12.6</v>
      </c>
      <c r="S81" s="201">
        <v>7.85</v>
      </c>
      <c r="T81" s="201">
        <v>0</v>
      </c>
      <c r="U81" s="201">
        <v>62.22</v>
      </c>
      <c r="V81" s="201">
        <v>6.16</v>
      </c>
      <c r="W81" s="201">
        <v>10.34</v>
      </c>
      <c r="X81" s="201">
        <v>43.83</v>
      </c>
      <c r="Y81" s="201">
        <v>0</v>
      </c>
      <c r="Z81" s="201">
        <v>37.619999999999997</v>
      </c>
      <c r="AA81" s="201">
        <v>26.8</v>
      </c>
      <c r="AB81" s="201">
        <v>0</v>
      </c>
      <c r="AC81" s="201">
        <v>13.9</v>
      </c>
      <c r="AD81" s="201">
        <v>0</v>
      </c>
      <c r="AE81" s="201">
        <v>0</v>
      </c>
      <c r="AF81" s="201">
        <v>0</v>
      </c>
      <c r="AG81" s="201">
        <v>23.14</v>
      </c>
      <c r="AH81" s="201">
        <v>0</v>
      </c>
      <c r="AI81" s="201">
        <v>28.92</v>
      </c>
      <c r="AJ81" s="201">
        <v>0</v>
      </c>
      <c r="AK81" s="201">
        <v>69.599999999999994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2.9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4.03</v>
      </c>
      <c r="J82" s="201">
        <v>9.42</v>
      </c>
      <c r="K82" s="201">
        <v>9.11</v>
      </c>
      <c r="L82" s="201">
        <v>560.28</v>
      </c>
      <c r="M82" s="201">
        <v>27.34</v>
      </c>
      <c r="N82" s="201">
        <v>17.22</v>
      </c>
      <c r="O82" s="201">
        <v>0</v>
      </c>
      <c r="P82" s="201">
        <v>30.42</v>
      </c>
      <c r="Q82" s="201">
        <v>3.25</v>
      </c>
      <c r="R82" s="201">
        <v>12.6</v>
      </c>
      <c r="S82" s="201">
        <v>7.85</v>
      </c>
      <c r="T82" s="201">
        <v>0</v>
      </c>
      <c r="U82" s="201">
        <v>62.22</v>
      </c>
      <c r="V82" s="201">
        <v>6.16</v>
      </c>
      <c r="W82" s="201">
        <v>10.34</v>
      </c>
      <c r="X82" s="201">
        <v>43.83</v>
      </c>
      <c r="Y82" s="201">
        <v>0</v>
      </c>
      <c r="Z82" s="201">
        <v>37.619999999999997</v>
      </c>
      <c r="AA82" s="201">
        <v>26.8</v>
      </c>
      <c r="AB82" s="201">
        <v>0</v>
      </c>
      <c r="AC82" s="201">
        <v>9.8699999999999992</v>
      </c>
      <c r="AD82" s="201">
        <v>0</v>
      </c>
      <c r="AE82" s="201">
        <v>0</v>
      </c>
      <c r="AF82" s="201">
        <v>0</v>
      </c>
      <c r="AG82" s="201">
        <v>23.14</v>
      </c>
      <c r="AH82" s="201">
        <v>0</v>
      </c>
      <c r="AI82" s="201">
        <v>27.81</v>
      </c>
      <c r="AJ82" s="201">
        <v>0</v>
      </c>
      <c r="AK82" s="201">
        <v>69.599999999999994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2.9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4.03</v>
      </c>
      <c r="J83" s="201">
        <v>9.42</v>
      </c>
      <c r="K83" s="201">
        <v>9.11</v>
      </c>
      <c r="L83" s="201">
        <v>560.28</v>
      </c>
      <c r="M83" s="201">
        <v>27.34</v>
      </c>
      <c r="N83" s="201">
        <v>17.22</v>
      </c>
      <c r="O83" s="201">
        <v>0</v>
      </c>
      <c r="P83" s="201">
        <v>30.42</v>
      </c>
      <c r="Q83" s="201">
        <v>3.25</v>
      </c>
      <c r="R83" s="201">
        <v>12.6</v>
      </c>
      <c r="S83" s="201">
        <v>7.85</v>
      </c>
      <c r="T83" s="201">
        <v>0</v>
      </c>
      <c r="U83" s="201">
        <v>62.22</v>
      </c>
      <c r="V83" s="201">
        <v>6.16</v>
      </c>
      <c r="W83" s="201">
        <v>10.34</v>
      </c>
      <c r="X83" s="201">
        <v>43.83</v>
      </c>
      <c r="Y83" s="201">
        <v>0</v>
      </c>
      <c r="Z83" s="201">
        <v>37.619999999999997</v>
      </c>
      <c r="AA83" s="201">
        <v>26.8</v>
      </c>
      <c r="AB83" s="201">
        <v>0</v>
      </c>
      <c r="AC83" s="201">
        <v>13.9</v>
      </c>
      <c r="AD83" s="201">
        <v>0</v>
      </c>
      <c r="AE83" s="201">
        <v>0</v>
      </c>
      <c r="AF83" s="201">
        <v>0</v>
      </c>
      <c r="AG83" s="201">
        <v>23.14</v>
      </c>
      <c r="AH83" s="201">
        <v>0</v>
      </c>
      <c r="AI83" s="201">
        <v>28.92</v>
      </c>
      <c r="AJ83" s="201">
        <v>0</v>
      </c>
      <c r="AK83" s="201">
        <v>69.599999999999994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3.54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4.03</v>
      </c>
      <c r="J84" s="201">
        <v>9.42</v>
      </c>
      <c r="K84" s="201">
        <v>9.11</v>
      </c>
      <c r="L84" s="201">
        <v>560.28</v>
      </c>
      <c r="M84" s="201">
        <v>27.34</v>
      </c>
      <c r="N84" s="201">
        <v>17.22</v>
      </c>
      <c r="O84" s="201">
        <v>0</v>
      </c>
      <c r="P84" s="201">
        <v>30.42</v>
      </c>
      <c r="Q84" s="201">
        <v>3.25</v>
      </c>
      <c r="R84" s="201">
        <v>12.6</v>
      </c>
      <c r="S84" s="201">
        <v>7.85</v>
      </c>
      <c r="T84" s="201">
        <v>0</v>
      </c>
      <c r="U84" s="201">
        <v>62.22</v>
      </c>
      <c r="V84" s="201">
        <v>6.16</v>
      </c>
      <c r="W84" s="201">
        <v>10.34</v>
      </c>
      <c r="X84" s="201">
        <v>43.83</v>
      </c>
      <c r="Y84" s="201">
        <v>0</v>
      </c>
      <c r="Z84" s="201">
        <v>37.619999999999997</v>
      </c>
      <c r="AA84" s="201">
        <v>26.8</v>
      </c>
      <c r="AB84" s="201">
        <v>0</v>
      </c>
      <c r="AC84" s="201">
        <v>13.9</v>
      </c>
      <c r="AD84" s="201">
        <v>0</v>
      </c>
      <c r="AE84" s="201">
        <v>0</v>
      </c>
      <c r="AF84" s="201">
        <v>0</v>
      </c>
      <c r="AG84" s="201">
        <v>23.14</v>
      </c>
      <c r="AH84" s="201">
        <v>0</v>
      </c>
      <c r="AI84" s="201">
        <v>28.92</v>
      </c>
      <c r="AJ84" s="201">
        <v>0</v>
      </c>
      <c r="AK84" s="201">
        <v>69.599999999999994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3.54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9.42</v>
      </c>
      <c r="J85" s="201">
        <v>9.42</v>
      </c>
      <c r="K85" s="201">
        <v>9.11</v>
      </c>
      <c r="L85" s="201">
        <v>560.28</v>
      </c>
      <c r="M85" s="201">
        <v>27.34</v>
      </c>
      <c r="N85" s="201">
        <v>17.22</v>
      </c>
      <c r="O85" s="201">
        <v>0</v>
      </c>
      <c r="P85" s="201">
        <v>30.42</v>
      </c>
      <c r="Q85" s="201">
        <v>3.25</v>
      </c>
      <c r="R85" s="201">
        <v>12.6</v>
      </c>
      <c r="S85" s="201">
        <v>7.85</v>
      </c>
      <c r="T85" s="201">
        <v>0</v>
      </c>
      <c r="U85" s="201">
        <v>62.22</v>
      </c>
      <c r="V85" s="201">
        <v>6.16</v>
      </c>
      <c r="W85" s="201">
        <v>10.34</v>
      </c>
      <c r="X85" s="201">
        <v>43.83</v>
      </c>
      <c r="Y85" s="201">
        <v>0</v>
      </c>
      <c r="Z85" s="201">
        <v>37.619999999999997</v>
      </c>
      <c r="AA85" s="201">
        <v>26.8</v>
      </c>
      <c r="AB85" s="201">
        <v>0</v>
      </c>
      <c r="AC85" s="201">
        <v>9.8699999999999992</v>
      </c>
      <c r="AD85" s="201">
        <v>0</v>
      </c>
      <c r="AE85" s="201">
        <v>0</v>
      </c>
      <c r="AF85" s="201">
        <v>0</v>
      </c>
      <c r="AG85" s="201">
        <v>23.14</v>
      </c>
      <c r="AH85" s="201">
        <v>0</v>
      </c>
      <c r="AI85" s="201">
        <v>27.81</v>
      </c>
      <c r="AJ85" s="201">
        <v>0</v>
      </c>
      <c r="AK85" s="201">
        <v>68.239999999999995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3.54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9.42</v>
      </c>
      <c r="J86" s="201">
        <v>9.42</v>
      </c>
      <c r="K86" s="201">
        <v>9.11</v>
      </c>
      <c r="L86" s="201">
        <v>560.28</v>
      </c>
      <c r="M86" s="201">
        <v>27.34</v>
      </c>
      <c r="N86" s="201">
        <v>17.22</v>
      </c>
      <c r="O86" s="201">
        <v>0</v>
      </c>
      <c r="P86" s="201">
        <v>30.42</v>
      </c>
      <c r="Q86" s="201">
        <v>3.25</v>
      </c>
      <c r="R86" s="201">
        <v>12.6</v>
      </c>
      <c r="S86" s="201">
        <v>7.85</v>
      </c>
      <c r="T86" s="201">
        <v>0</v>
      </c>
      <c r="U86" s="201">
        <v>62.22</v>
      </c>
      <c r="V86" s="201">
        <v>6.16</v>
      </c>
      <c r="W86" s="201">
        <v>10.34</v>
      </c>
      <c r="X86" s="201">
        <v>43.83</v>
      </c>
      <c r="Y86" s="201">
        <v>0</v>
      </c>
      <c r="Z86" s="201">
        <v>37.619999999999997</v>
      </c>
      <c r="AA86" s="201">
        <v>26.8</v>
      </c>
      <c r="AB86" s="201">
        <v>0</v>
      </c>
      <c r="AC86" s="201">
        <v>9.8699999999999992</v>
      </c>
      <c r="AD86" s="201">
        <v>0</v>
      </c>
      <c r="AE86" s="201">
        <v>0</v>
      </c>
      <c r="AF86" s="201">
        <v>0</v>
      </c>
      <c r="AG86" s="201">
        <v>23.14</v>
      </c>
      <c r="AH86" s="201">
        <v>0</v>
      </c>
      <c r="AI86" s="201">
        <v>27.81</v>
      </c>
      <c r="AJ86" s="201">
        <v>0</v>
      </c>
      <c r="AK86" s="201">
        <v>69.599999999999994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3.54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9.42</v>
      </c>
      <c r="J87" s="201">
        <v>9.42</v>
      </c>
      <c r="K87" s="201">
        <v>9.11</v>
      </c>
      <c r="L87" s="201">
        <v>560.28</v>
      </c>
      <c r="M87" s="201">
        <v>27.34</v>
      </c>
      <c r="N87" s="201">
        <v>17.22</v>
      </c>
      <c r="O87" s="201">
        <v>0</v>
      </c>
      <c r="P87" s="201">
        <v>30.42</v>
      </c>
      <c r="Q87" s="201">
        <v>3.25</v>
      </c>
      <c r="R87" s="201">
        <v>12.6</v>
      </c>
      <c r="S87" s="201">
        <v>7.85</v>
      </c>
      <c r="T87" s="201">
        <v>0</v>
      </c>
      <c r="U87" s="201">
        <v>62.22</v>
      </c>
      <c r="V87" s="201">
        <v>6.16</v>
      </c>
      <c r="W87" s="201">
        <v>10.34</v>
      </c>
      <c r="X87" s="201">
        <v>43.83</v>
      </c>
      <c r="Y87" s="201">
        <v>0</v>
      </c>
      <c r="Z87" s="201">
        <v>37.619999999999997</v>
      </c>
      <c r="AA87" s="201">
        <v>26.8</v>
      </c>
      <c r="AB87" s="201">
        <v>0</v>
      </c>
      <c r="AC87" s="201">
        <v>9.8699999999999992</v>
      </c>
      <c r="AD87" s="201">
        <v>0</v>
      </c>
      <c r="AE87" s="201">
        <v>0</v>
      </c>
      <c r="AF87" s="201">
        <v>0</v>
      </c>
      <c r="AG87" s="201">
        <v>23.14</v>
      </c>
      <c r="AH87" s="201">
        <v>0</v>
      </c>
      <c r="AI87" s="201">
        <v>27.81</v>
      </c>
      <c r="AJ87" s="201">
        <v>0</v>
      </c>
      <c r="AK87" s="201">
        <v>69.38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3.54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9.42</v>
      </c>
      <c r="J88" s="201">
        <v>9.42</v>
      </c>
      <c r="K88" s="201">
        <v>9.11</v>
      </c>
      <c r="L88" s="201">
        <v>560.28</v>
      </c>
      <c r="M88" s="201">
        <v>27.34</v>
      </c>
      <c r="N88" s="201">
        <v>17.22</v>
      </c>
      <c r="O88" s="201">
        <v>0</v>
      </c>
      <c r="P88" s="201">
        <v>30.42</v>
      </c>
      <c r="Q88" s="201">
        <v>3.25</v>
      </c>
      <c r="R88" s="201">
        <v>12.6</v>
      </c>
      <c r="S88" s="201">
        <v>7.85</v>
      </c>
      <c r="T88" s="201">
        <v>0</v>
      </c>
      <c r="U88" s="201">
        <v>62.22</v>
      </c>
      <c r="V88" s="201">
        <v>6.16</v>
      </c>
      <c r="W88" s="201">
        <v>10.34</v>
      </c>
      <c r="X88" s="201">
        <v>43.83</v>
      </c>
      <c r="Y88" s="201">
        <v>0</v>
      </c>
      <c r="Z88" s="201">
        <v>37.619999999999997</v>
      </c>
      <c r="AA88" s="201">
        <v>26.8</v>
      </c>
      <c r="AB88" s="201">
        <v>0</v>
      </c>
      <c r="AC88" s="201">
        <v>9.8699999999999992</v>
      </c>
      <c r="AD88" s="201">
        <v>0</v>
      </c>
      <c r="AE88" s="201">
        <v>0</v>
      </c>
      <c r="AF88" s="201">
        <v>0</v>
      </c>
      <c r="AG88" s="201">
        <v>23.14</v>
      </c>
      <c r="AH88" s="201">
        <v>0</v>
      </c>
      <c r="AI88" s="201">
        <v>28.92</v>
      </c>
      <c r="AJ88" s="201">
        <v>0</v>
      </c>
      <c r="AK88" s="201">
        <v>69.150000000000006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3.54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9.42</v>
      </c>
      <c r="J89" s="201">
        <v>9.42</v>
      </c>
      <c r="K89" s="201">
        <v>9.11</v>
      </c>
      <c r="L89" s="201">
        <v>560.28</v>
      </c>
      <c r="M89" s="201">
        <v>27.34</v>
      </c>
      <c r="N89" s="201">
        <v>17.22</v>
      </c>
      <c r="O89" s="201">
        <v>0</v>
      </c>
      <c r="P89" s="201">
        <v>30.42</v>
      </c>
      <c r="Q89" s="201">
        <v>3.25</v>
      </c>
      <c r="R89" s="201">
        <v>12.6</v>
      </c>
      <c r="S89" s="201">
        <v>7.85</v>
      </c>
      <c r="T89" s="201">
        <v>0</v>
      </c>
      <c r="U89" s="201">
        <v>62.22</v>
      </c>
      <c r="V89" s="201">
        <v>6.16</v>
      </c>
      <c r="W89" s="201">
        <v>10.34</v>
      </c>
      <c r="X89" s="201">
        <v>43.83</v>
      </c>
      <c r="Y89" s="201">
        <v>0</v>
      </c>
      <c r="Z89" s="201">
        <v>37.619999999999997</v>
      </c>
      <c r="AA89" s="201">
        <v>26.8</v>
      </c>
      <c r="AB89" s="201">
        <v>0</v>
      </c>
      <c r="AC89" s="201">
        <v>9.8699999999999992</v>
      </c>
      <c r="AD89" s="201">
        <v>0</v>
      </c>
      <c r="AE89" s="201">
        <v>0</v>
      </c>
      <c r="AF89" s="201">
        <v>0</v>
      </c>
      <c r="AG89" s="201">
        <v>23.14</v>
      </c>
      <c r="AH89" s="201">
        <v>0</v>
      </c>
      <c r="AI89" s="201">
        <v>27.81</v>
      </c>
      <c r="AJ89" s="201">
        <v>0</v>
      </c>
      <c r="AK89" s="201">
        <v>69.150000000000006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3.54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9.42</v>
      </c>
      <c r="J90" s="201">
        <v>9.42</v>
      </c>
      <c r="K90" s="201">
        <v>9.11</v>
      </c>
      <c r="L90" s="201">
        <v>560.28</v>
      </c>
      <c r="M90" s="201">
        <v>27.34</v>
      </c>
      <c r="N90" s="201">
        <v>17.22</v>
      </c>
      <c r="O90" s="201">
        <v>0</v>
      </c>
      <c r="P90" s="201">
        <v>30.42</v>
      </c>
      <c r="Q90" s="201">
        <v>3.25</v>
      </c>
      <c r="R90" s="201">
        <v>12.6</v>
      </c>
      <c r="S90" s="201">
        <v>7.85</v>
      </c>
      <c r="T90" s="201">
        <v>0</v>
      </c>
      <c r="U90" s="201">
        <v>62.22</v>
      </c>
      <c r="V90" s="201">
        <v>6.16</v>
      </c>
      <c r="W90" s="201">
        <v>10.34</v>
      </c>
      <c r="X90" s="201">
        <v>43.83</v>
      </c>
      <c r="Y90" s="201">
        <v>0</v>
      </c>
      <c r="Z90" s="201">
        <v>37.619999999999997</v>
      </c>
      <c r="AA90" s="201">
        <v>26.8</v>
      </c>
      <c r="AB90" s="201">
        <v>0</v>
      </c>
      <c r="AC90" s="201">
        <v>9.8699999999999992</v>
      </c>
      <c r="AD90" s="201">
        <v>0</v>
      </c>
      <c r="AE90" s="201">
        <v>0</v>
      </c>
      <c r="AF90" s="201">
        <v>0</v>
      </c>
      <c r="AG90" s="201">
        <v>23.14</v>
      </c>
      <c r="AH90" s="201">
        <v>0</v>
      </c>
      <c r="AI90" s="201">
        <v>27.81</v>
      </c>
      <c r="AJ90" s="201">
        <v>0</v>
      </c>
      <c r="AK90" s="201">
        <v>68.92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3.54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10.09</v>
      </c>
      <c r="J91" s="201">
        <v>8.41</v>
      </c>
      <c r="K91" s="201">
        <v>9.11</v>
      </c>
      <c r="L91" s="201">
        <v>560.28</v>
      </c>
      <c r="M91" s="201">
        <v>27.34</v>
      </c>
      <c r="N91" s="201">
        <v>17.22</v>
      </c>
      <c r="O91" s="201">
        <v>0</v>
      </c>
      <c r="P91" s="201">
        <v>30.42</v>
      </c>
      <c r="Q91" s="201">
        <v>3.25</v>
      </c>
      <c r="R91" s="201">
        <v>12.6</v>
      </c>
      <c r="S91" s="201">
        <v>7.85</v>
      </c>
      <c r="T91" s="201">
        <v>0</v>
      </c>
      <c r="U91" s="201">
        <v>62.22</v>
      </c>
      <c r="V91" s="201">
        <v>6.16</v>
      </c>
      <c r="W91" s="201">
        <v>10.34</v>
      </c>
      <c r="X91" s="201">
        <v>43.83</v>
      </c>
      <c r="Y91" s="201">
        <v>0</v>
      </c>
      <c r="Z91" s="201">
        <v>37.619999999999997</v>
      </c>
      <c r="AA91" s="201">
        <v>26.8</v>
      </c>
      <c r="AB91" s="201">
        <v>0</v>
      </c>
      <c r="AC91" s="201">
        <v>13.9</v>
      </c>
      <c r="AD91" s="201">
        <v>0</v>
      </c>
      <c r="AE91" s="201">
        <v>0</v>
      </c>
      <c r="AF91" s="201">
        <v>0</v>
      </c>
      <c r="AG91" s="201">
        <v>23.14</v>
      </c>
      <c r="AH91" s="201">
        <v>0</v>
      </c>
      <c r="AI91" s="201">
        <v>28.71</v>
      </c>
      <c r="AJ91" s="201">
        <v>0</v>
      </c>
      <c r="AK91" s="201">
        <v>67.8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3.54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10.09</v>
      </c>
      <c r="J92" s="201">
        <v>8.41</v>
      </c>
      <c r="K92" s="201">
        <v>9.11</v>
      </c>
      <c r="L92" s="201">
        <v>560.28</v>
      </c>
      <c r="M92" s="201">
        <v>27.34</v>
      </c>
      <c r="N92" s="201">
        <v>17.22</v>
      </c>
      <c r="O92" s="201">
        <v>0</v>
      </c>
      <c r="P92" s="201">
        <v>30.42</v>
      </c>
      <c r="Q92" s="201">
        <v>3.25</v>
      </c>
      <c r="R92" s="201">
        <v>12.6</v>
      </c>
      <c r="S92" s="201">
        <v>7.85</v>
      </c>
      <c r="T92" s="201">
        <v>0</v>
      </c>
      <c r="U92" s="201">
        <v>62.22</v>
      </c>
      <c r="V92" s="201">
        <v>6.16</v>
      </c>
      <c r="W92" s="201">
        <v>10.34</v>
      </c>
      <c r="X92" s="201">
        <v>43.83</v>
      </c>
      <c r="Y92" s="201">
        <v>0</v>
      </c>
      <c r="Z92" s="201">
        <v>37.619999999999997</v>
      </c>
      <c r="AA92" s="201">
        <v>26.8</v>
      </c>
      <c r="AB92" s="201">
        <v>0</v>
      </c>
      <c r="AC92" s="201">
        <v>13.9</v>
      </c>
      <c r="AD92" s="201">
        <v>0</v>
      </c>
      <c r="AE92" s="201">
        <v>0</v>
      </c>
      <c r="AF92" s="201">
        <v>0</v>
      </c>
      <c r="AG92" s="201">
        <v>23.14</v>
      </c>
      <c r="AH92" s="201">
        <v>0</v>
      </c>
      <c r="AI92" s="201">
        <v>28.71</v>
      </c>
      <c r="AJ92" s="201">
        <v>0</v>
      </c>
      <c r="AK92" s="201">
        <v>69.599999999999994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3.54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10.09</v>
      </c>
      <c r="J93" s="201">
        <v>8.41</v>
      </c>
      <c r="K93" s="201">
        <v>9.11</v>
      </c>
      <c r="L93" s="201">
        <v>560.28</v>
      </c>
      <c r="M93" s="201">
        <v>27.34</v>
      </c>
      <c r="N93" s="201">
        <v>17.22</v>
      </c>
      <c r="O93" s="201">
        <v>0</v>
      </c>
      <c r="P93" s="201">
        <v>30.42</v>
      </c>
      <c r="Q93" s="201">
        <v>3.25</v>
      </c>
      <c r="R93" s="201">
        <v>12.6</v>
      </c>
      <c r="S93" s="201">
        <v>7.85</v>
      </c>
      <c r="T93" s="201">
        <v>0</v>
      </c>
      <c r="U93" s="201">
        <v>62.22</v>
      </c>
      <c r="V93" s="201">
        <v>6.16</v>
      </c>
      <c r="W93" s="201">
        <v>10.34</v>
      </c>
      <c r="X93" s="201">
        <v>43.83</v>
      </c>
      <c r="Y93" s="201">
        <v>0</v>
      </c>
      <c r="Z93" s="201">
        <v>37.619999999999997</v>
      </c>
      <c r="AA93" s="201">
        <v>26.8</v>
      </c>
      <c r="AB93" s="201">
        <v>0</v>
      </c>
      <c r="AC93" s="201">
        <v>11.28</v>
      </c>
      <c r="AD93" s="201">
        <v>0</v>
      </c>
      <c r="AE93" s="201">
        <v>0</v>
      </c>
      <c r="AF93" s="201">
        <v>0</v>
      </c>
      <c r="AG93" s="201">
        <v>23.14</v>
      </c>
      <c r="AH93" s="201">
        <v>0</v>
      </c>
      <c r="AI93" s="201">
        <v>27.81</v>
      </c>
      <c r="AJ93" s="201">
        <v>0</v>
      </c>
      <c r="AK93" s="201">
        <v>69.150000000000006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3.54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10.09</v>
      </c>
      <c r="J94" s="201">
        <v>8.41</v>
      </c>
      <c r="K94" s="201">
        <v>9.11</v>
      </c>
      <c r="L94" s="201">
        <v>560.28</v>
      </c>
      <c r="M94" s="201">
        <v>27.34</v>
      </c>
      <c r="N94" s="201">
        <v>17.22</v>
      </c>
      <c r="O94" s="201">
        <v>0</v>
      </c>
      <c r="P94" s="201">
        <v>30.42</v>
      </c>
      <c r="Q94" s="201">
        <v>3.25</v>
      </c>
      <c r="R94" s="201">
        <v>12.6</v>
      </c>
      <c r="S94" s="201">
        <v>7.85</v>
      </c>
      <c r="T94" s="201">
        <v>0</v>
      </c>
      <c r="U94" s="201">
        <v>62.22</v>
      </c>
      <c r="V94" s="201">
        <v>6.16</v>
      </c>
      <c r="W94" s="201">
        <v>10.34</v>
      </c>
      <c r="X94" s="201">
        <v>43.83</v>
      </c>
      <c r="Y94" s="201">
        <v>0</v>
      </c>
      <c r="Z94" s="201">
        <v>37.619999999999997</v>
      </c>
      <c r="AA94" s="201">
        <v>26.8</v>
      </c>
      <c r="AB94" s="201">
        <v>0</v>
      </c>
      <c r="AC94" s="201">
        <v>11.28</v>
      </c>
      <c r="AD94" s="201">
        <v>0</v>
      </c>
      <c r="AE94" s="201">
        <v>0</v>
      </c>
      <c r="AF94" s="201">
        <v>0</v>
      </c>
      <c r="AG94" s="201">
        <v>23.14</v>
      </c>
      <c r="AH94" s="201">
        <v>0</v>
      </c>
      <c r="AI94" s="201">
        <v>27.81</v>
      </c>
      <c r="AJ94" s="201">
        <v>0</v>
      </c>
      <c r="AK94" s="201">
        <v>69.38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3.54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9.75</v>
      </c>
      <c r="J95" s="201">
        <v>8.41</v>
      </c>
      <c r="K95" s="201">
        <v>9.11</v>
      </c>
      <c r="L95" s="201">
        <v>560.28</v>
      </c>
      <c r="M95" s="201">
        <v>27.34</v>
      </c>
      <c r="N95" s="201">
        <v>17.22</v>
      </c>
      <c r="O95" s="201">
        <v>0</v>
      </c>
      <c r="P95" s="201">
        <v>30.42</v>
      </c>
      <c r="Q95" s="201">
        <v>3.25</v>
      </c>
      <c r="R95" s="201">
        <v>12.6</v>
      </c>
      <c r="S95" s="201">
        <v>7.85</v>
      </c>
      <c r="T95" s="201">
        <v>0</v>
      </c>
      <c r="U95" s="201">
        <v>62.22</v>
      </c>
      <c r="V95" s="201">
        <v>6.16</v>
      </c>
      <c r="W95" s="201">
        <v>10.34</v>
      </c>
      <c r="X95" s="201">
        <v>43.83</v>
      </c>
      <c r="Y95" s="201">
        <v>0</v>
      </c>
      <c r="Z95" s="201">
        <v>37.619999999999997</v>
      </c>
      <c r="AA95" s="201">
        <v>26.8</v>
      </c>
      <c r="AB95" s="201">
        <v>0</v>
      </c>
      <c r="AC95" s="201">
        <v>11.28</v>
      </c>
      <c r="AD95" s="201">
        <v>0</v>
      </c>
      <c r="AE95" s="201">
        <v>0</v>
      </c>
      <c r="AF95" s="201">
        <v>0</v>
      </c>
      <c r="AG95" s="201">
        <v>23.14</v>
      </c>
      <c r="AH95" s="201">
        <v>0</v>
      </c>
      <c r="AI95" s="201">
        <v>27.81</v>
      </c>
      <c r="AJ95" s="201">
        <v>0</v>
      </c>
      <c r="AK95" s="201">
        <v>69.150000000000006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3.54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9.75</v>
      </c>
      <c r="J96" s="201">
        <v>8.41</v>
      </c>
      <c r="K96" s="201">
        <v>9.11</v>
      </c>
      <c r="L96" s="201">
        <v>560.28</v>
      </c>
      <c r="M96" s="201">
        <v>27.34</v>
      </c>
      <c r="N96" s="201">
        <v>17.22</v>
      </c>
      <c r="O96" s="201">
        <v>0</v>
      </c>
      <c r="P96" s="201">
        <v>31.53</v>
      </c>
      <c r="Q96" s="201">
        <v>3.25</v>
      </c>
      <c r="R96" s="201">
        <v>12.6</v>
      </c>
      <c r="S96" s="201">
        <v>7.85</v>
      </c>
      <c r="T96" s="201">
        <v>0</v>
      </c>
      <c r="U96" s="201">
        <v>62.22</v>
      </c>
      <c r="V96" s="201">
        <v>6.16</v>
      </c>
      <c r="W96" s="201">
        <v>10.34</v>
      </c>
      <c r="X96" s="201">
        <v>43.83</v>
      </c>
      <c r="Y96" s="201">
        <v>0</v>
      </c>
      <c r="Z96" s="201">
        <v>37.619999999999997</v>
      </c>
      <c r="AA96" s="201">
        <v>26.8</v>
      </c>
      <c r="AB96" s="201">
        <v>0</v>
      </c>
      <c r="AC96" s="201">
        <v>13.9</v>
      </c>
      <c r="AD96" s="201">
        <v>0</v>
      </c>
      <c r="AE96" s="201">
        <v>0</v>
      </c>
      <c r="AF96" s="201">
        <v>0</v>
      </c>
      <c r="AG96" s="201">
        <v>23.14</v>
      </c>
      <c r="AH96" s="201">
        <v>0</v>
      </c>
      <c r="AI96" s="201">
        <v>28.92</v>
      </c>
      <c r="AJ96" s="201">
        <v>0</v>
      </c>
      <c r="AK96" s="201">
        <v>69.150000000000006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3.54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9.75</v>
      </c>
      <c r="J97" s="201">
        <v>8.41</v>
      </c>
      <c r="K97" s="201">
        <v>9.11</v>
      </c>
      <c r="L97" s="201">
        <v>560.28</v>
      </c>
      <c r="M97" s="201">
        <v>27.34</v>
      </c>
      <c r="N97" s="201">
        <v>17.22</v>
      </c>
      <c r="O97" s="201">
        <v>0</v>
      </c>
      <c r="P97" s="201">
        <v>32.53</v>
      </c>
      <c r="Q97" s="201">
        <v>3.25</v>
      </c>
      <c r="R97" s="201">
        <v>12.6</v>
      </c>
      <c r="S97" s="201">
        <v>7.85</v>
      </c>
      <c r="T97" s="201">
        <v>0</v>
      </c>
      <c r="U97" s="201">
        <v>62.22</v>
      </c>
      <c r="V97" s="201">
        <v>6.16</v>
      </c>
      <c r="W97" s="201">
        <v>10.34</v>
      </c>
      <c r="X97" s="201">
        <v>43.83</v>
      </c>
      <c r="Y97" s="201">
        <v>0</v>
      </c>
      <c r="Z97" s="201">
        <v>37.619999999999997</v>
      </c>
      <c r="AA97" s="201">
        <v>26.8</v>
      </c>
      <c r="AB97" s="201">
        <v>0</v>
      </c>
      <c r="AC97" s="201">
        <v>13.9</v>
      </c>
      <c r="AD97" s="201">
        <v>0</v>
      </c>
      <c r="AE97" s="201">
        <v>0</v>
      </c>
      <c r="AF97" s="201">
        <v>0</v>
      </c>
      <c r="AG97" s="201">
        <v>23.14</v>
      </c>
      <c r="AH97" s="201">
        <v>0</v>
      </c>
      <c r="AI97" s="201">
        <v>28.92</v>
      </c>
      <c r="AJ97" s="201">
        <v>0</v>
      </c>
      <c r="AK97" s="201">
        <v>67.58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6.12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9.75</v>
      </c>
      <c r="J98" s="201">
        <v>8.41</v>
      </c>
      <c r="K98" s="201">
        <v>9.11</v>
      </c>
      <c r="L98" s="201">
        <v>560.28</v>
      </c>
      <c r="M98" s="201">
        <v>27.34</v>
      </c>
      <c r="N98" s="201">
        <v>17.22</v>
      </c>
      <c r="O98" s="201">
        <v>0</v>
      </c>
      <c r="P98" s="201">
        <v>33.200000000000003</v>
      </c>
      <c r="Q98" s="201">
        <v>3.25</v>
      </c>
      <c r="R98" s="201">
        <v>12.6</v>
      </c>
      <c r="S98" s="201">
        <v>7.85</v>
      </c>
      <c r="T98" s="201">
        <v>0</v>
      </c>
      <c r="U98" s="201">
        <v>62.22</v>
      </c>
      <c r="V98" s="201">
        <v>6.16</v>
      </c>
      <c r="W98" s="201">
        <v>10.34</v>
      </c>
      <c r="X98" s="201">
        <v>43.83</v>
      </c>
      <c r="Y98" s="201">
        <v>0</v>
      </c>
      <c r="Z98" s="201">
        <v>37.619999999999997</v>
      </c>
      <c r="AA98" s="201">
        <v>26.8</v>
      </c>
      <c r="AB98" s="201">
        <v>0</v>
      </c>
      <c r="AC98" s="201">
        <v>13.9</v>
      </c>
      <c r="AD98" s="201">
        <v>0</v>
      </c>
      <c r="AE98" s="201">
        <v>0</v>
      </c>
      <c r="AF98" s="201">
        <v>0</v>
      </c>
      <c r="AG98" s="201">
        <v>23.14</v>
      </c>
      <c r="AH98" s="201">
        <v>0</v>
      </c>
      <c r="AI98" s="201">
        <v>28.92</v>
      </c>
      <c r="AJ98" s="201">
        <v>0</v>
      </c>
      <c r="AK98" s="201">
        <v>69.599999999999994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6.12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0.11220999999999999</v>
      </c>
      <c r="J99">
        <f t="shared" si="0"/>
        <v>0.22299499999999972</v>
      </c>
      <c r="K99">
        <f t="shared" si="0"/>
        <v>0.21864000000000028</v>
      </c>
      <c r="L99">
        <f t="shared" si="0"/>
        <v>13.446719999999983</v>
      </c>
      <c r="M99">
        <f t="shared" si="0"/>
        <v>0.65616000000000008</v>
      </c>
      <c r="N99">
        <f t="shared" si="0"/>
        <v>0.41361000000000053</v>
      </c>
      <c r="O99">
        <f t="shared" si="0"/>
        <v>0</v>
      </c>
      <c r="P99">
        <f t="shared" si="0"/>
        <v>0.73059000000000085</v>
      </c>
      <c r="Q99">
        <f t="shared" si="0"/>
        <v>7.8E-2</v>
      </c>
      <c r="R99">
        <f t="shared" si="0"/>
        <v>0.3024</v>
      </c>
      <c r="S99">
        <f t="shared" si="0"/>
        <v>0.18839000000000028</v>
      </c>
      <c r="T99">
        <f t="shared" si="0"/>
        <v>0</v>
      </c>
      <c r="U99">
        <f t="shared" si="0"/>
        <v>1.4932800000000004</v>
      </c>
      <c r="V99">
        <f t="shared" si="0"/>
        <v>0.14372000000000015</v>
      </c>
      <c r="W99">
        <f t="shared" si="0"/>
        <v>0.24751500000000015</v>
      </c>
      <c r="X99">
        <f t="shared" si="0"/>
        <v>1.0519199999999989</v>
      </c>
      <c r="Y99">
        <f t="shared" si="0"/>
        <v>0</v>
      </c>
      <c r="Z99">
        <f t="shared" si="0"/>
        <v>0.90287999999999813</v>
      </c>
      <c r="AA99">
        <f t="shared" si="0"/>
        <v>0.64320000000000033</v>
      </c>
      <c r="AB99">
        <f t="shared" si="0"/>
        <v>0</v>
      </c>
      <c r="AC99">
        <f t="shared" si="0"/>
        <v>0.27981499999999992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0.5527950000000007</v>
      </c>
      <c r="AH99">
        <f t="shared" si="0"/>
        <v>5.7850000000000002E-3</v>
      </c>
      <c r="AI99">
        <f t="shared" si="0"/>
        <v>0.4640725</v>
      </c>
      <c r="AJ99">
        <f t="shared" si="0"/>
        <v>0</v>
      </c>
      <c r="AK99">
        <f t="shared" si="0"/>
        <v>1.6508300000000002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0.19191500000000003</v>
      </c>
      <c r="AR99">
        <f t="shared" si="0"/>
        <v>7.8685000000000116E-2</v>
      </c>
      <c r="AS99">
        <f t="shared" si="0"/>
        <v>2.5559999999999999E-2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44726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1.82</v>
      </c>
      <c r="AD3" s="201">
        <v>0</v>
      </c>
      <c r="AE3" s="201">
        <v>0</v>
      </c>
      <c r="AF3" s="201">
        <v>0</v>
      </c>
      <c r="AG3" s="201">
        <v>36.36</v>
      </c>
      <c r="AH3" s="201">
        <v>0</v>
      </c>
      <c r="AI3" s="201">
        <v>0.79</v>
      </c>
      <c r="AJ3" s="201">
        <v>0</v>
      </c>
      <c r="AK3" s="201">
        <v>31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1.82</v>
      </c>
      <c r="AD4" s="201">
        <v>0</v>
      </c>
      <c r="AE4" s="201">
        <v>0</v>
      </c>
      <c r="AF4" s="201">
        <v>0</v>
      </c>
      <c r="AG4" s="201">
        <v>36.36</v>
      </c>
      <c r="AH4" s="201">
        <v>0</v>
      </c>
      <c r="AI4" s="201">
        <v>0.79</v>
      </c>
      <c r="AJ4" s="201">
        <v>0</v>
      </c>
      <c r="AK4" s="201">
        <v>31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1.82</v>
      </c>
      <c r="AD5" s="201">
        <v>0</v>
      </c>
      <c r="AE5" s="201">
        <v>0</v>
      </c>
      <c r="AF5" s="201">
        <v>0</v>
      </c>
      <c r="AG5" s="201">
        <v>36.36</v>
      </c>
      <c r="AH5" s="201">
        <v>0</v>
      </c>
      <c r="AI5" s="201">
        <v>0.79</v>
      </c>
      <c r="AJ5" s="201">
        <v>0</v>
      </c>
      <c r="AK5" s="201">
        <v>31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1.82</v>
      </c>
      <c r="AD6" s="201">
        <v>0</v>
      </c>
      <c r="AE6" s="201">
        <v>0</v>
      </c>
      <c r="AF6" s="201">
        <v>0</v>
      </c>
      <c r="AG6" s="201">
        <v>44.77</v>
      </c>
      <c r="AH6" s="201">
        <v>0</v>
      </c>
      <c r="AI6" s="201">
        <v>0.79</v>
      </c>
      <c r="AJ6" s="201">
        <v>0</v>
      </c>
      <c r="AK6" s="201">
        <v>31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1.82</v>
      </c>
      <c r="AD7" s="201">
        <v>0</v>
      </c>
      <c r="AE7" s="201">
        <v>0</v>
      </c>
      <c r="AF7" s="201">
        <v>0</v>
      </c>
      <c r="AG7" s="201">
        <v>44.77</v>
      </c>
      <c r="AH7" s="201">
        <v>0</v>
      </c>
      <c r="AI7" s="201">
        <v>0.67</v>
      </c>
      <c r="AJ7" s="201">
        <v>0</v>
      </c>
      <c r="AK7" s="201">
        <v>30.78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1.82</v>
      </c>
      <c r="AD8" s="201">
        <v>0</v>
      </c>
      <c r="AE8" s="201">
        <v>0</v>
      </c>
      <c r="AF8" s="201">
        <v>0</v>
      </c>
      <c r="AG8" s="201">
        <v>44.77</v>
      </c>
      <c r="AH8" s="201">
        <v>0</v>
      </c>
      <c r="AI8" s="201">
        <v>0.79</v>
      </c>
      <c r="AJ8" s="201">
        <v>0</v>
      </c>
      <c r="AK8" s="201">
        <v>31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1.82</v>
      </c>
      <c r="AD9" s="201">
        <v>0</v>
      </c>
      <c r="AE9" s="201">
        <v>0</v>
      </c>
      <c r="AF9" s="201">
        <v>0</v>
      </c>
      <c r="AG9" s="201">
        <v>44.77</v>
      </c>
      <c r="AH9" s="201">
        <v>0</v>
      </c>
      <c r="AI9" s="201">
        <v>0.79</v>
      </c>
      <c r="AJ9" s="201">
        <v>0</v>
      </c>
      <c r="AK9" s="201">
        <v>31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1.82</v>
      </c>
      <c r="AD10" s="201">
        <v>0</v>
      </c>
      <c r="AE10" s="201">
        <v>0</v>
      </c>
      <c r="AF10" s="201">
        <v>0</v>
      </c>
      <c r="AG10" s="201">
        <v>44.77</v>
      </c>
      <c r="AH10" s="201">
        <v>0</v>
      </c>
      <c r="AI10" s="201">
        <v>0.79</v>
      </c>
      <c r="AJ10" s="201">
        <v>0</v>
      </c>
      <c r="AK10" s="201">
        <v>31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1.82</v>
      </c>
      <c r="AD11" s="201">
        <v>0</v>
      </c>
      <c r="AE11" s="201">
        <v>0</v>
      </c>
      <c r="AF11" s="201">
        <v>0</v>
      </c>
      <c r="AG11" s="201">
        <v>44.77</v>
      </c>
      <c r="AH11" s="201">
        <v>0</v>
      </c>
      <c r="AI11" s="201">
        <v>0.79</v>
      </c>
      <c r="AJ11" s="201">
        <v>0</v>
      </c>
      <c r="AK11" s="201">
        <v>31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1.82</v>
      </c>
      <c r="AD12" s="201">
        <v>0</v>
      </c>
      <c r="AE12" s="201">
        <v>0</v>
      </c>
      <c r="AF12" s="201">
        <v>0</v>
      </c>
      <c r="AG12" s="201">
        <v>44.77</v>
      </c>
      <c r="AH12" s="201">
        <v>0</v>
      </c>
      <c r="AI12" s="201">
        <v>0.79</v>
      </c>
      <c r="AJ12" s="201">
        <v>0</v>
      </c>
      <c r="AK12" s="201">
        <v>31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1.82</v>
      </c>
      <c r="AD13" s="201">
        <v>0</v>
      </c>
      <c r="AE13" s="201">
        <v>0</v>
      </c>
      <c r="AF13" s="201">
        <v>0</v>
      </c>
      <c r="AG13" s="201">
        <v>44.77</v>
      </c>
      <c r="AH13" s="201">
        <v>0</v>
      </c>
      <c r="AI13" s="201">
        <v>0.67</v>
      </c>
      <c r="AJ13" s="201">
        <v>0</v>
      </c>
      <c r="AK13" s="201">
        <v>30.89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1.82</v>
      </c>
      <c r="AD14" s="201">
        <v>0</v>
      </c>
      <c r="AE14" s="201">
        <v>0</v>
      </c>
      <c r="AF14" s="201">
        <v>0</v>
      </c>
      <c r="AG14" s="201">
        <v>44.77</v>
      </c>
      <c r="AH14" s="201">
        <v>0</v>
      </c>
      <c r="AI14" s="201">
        <v>0.79</v>
      </c>
      <c r="AJ14" s="201">
        <v>0</v>
      </c>
      <c r="AK14" s="201">
        <v>31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2.0099999999999998</v>
      </c>
      <c r="AD15" s="201">
        <v>0</v>
      </c>
      <c r="AE15" s="201">
        <v>0</v>
      </c>
      <c r="AF15" s="201">
        <v>0</v>
      </c>
      <c r="AG15" s="201">
        <v>36.36</v>
      </c>
      <c r="AH15" s="201">
        <v>0</v>
      </c>
      <c r="AI15" s="201">
        <v>9.6999999999999993</v>
      </c>
      <c r="AJ15" s="201">
        <v>0</v>
      </c>
      <c r="AK15" s="201">
        <v>31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2.0099999999999998</v>
      </c>
      <c r="AD16" s="201">
        <v>0</v>
      </c>
      <c r="AE16" s="201">
        <v>0</v>
      </c>
      <c r="AF16" s="201">
        <v>0</v>
      </c>
      <c r="AG16" s="201">
        <v>36.36</v>
      </c>
      <c r="AH16" s="201">
        <v>0</v>
      </c>
      <c r="AI16" s="201">
        <v>9.6999999999999993</v>
      </c>
      <c r="AJ16" s="201">
        <v>0</v>
      </c>
      <c r="AK16" s="201">
        <v>31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1.82</v>
      </c>
      <c r="AD17" s="201">
        <v>0</v>
      </c>
      <c r="AE17" s="201">
        <v>0</v>
      </c>
      <c r="AF17" s="201">
        <v>0</v>
      </c>
      <c r="AG17" s="201">
        <v>36.36</v>
      </c>
      <c r="AH17" s="201">
        <v>0</v>
      </c>
      <c r="AI17" s="201">
        <v>0.94</v>
      </c>
      <c r="AJ17" s="201">
        <v>0</v>
      </c>
      <c r="AK17" s="201">
        <v>31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1.82</v>
      </c>
      <c r="AD18" s="201">
        <v>0</v>
      </c>
      <c r="AE18" s="201">
        <v>0</v>
      </c>
      <c r="AF18" s="201">
        <v>0</v>
      </c>
      <c r="AG18" s="201">
        <v>36.36</v>
      </c>
      <c r="AH18" s="201">
        <v>0</v>
      </c>
      <c r="AI18" s="201">
        <v>0.94</v>
      </c>
      <c r="AJ18" s="201">
        <v>0</v>
      </c>
      <c r="AK18" s="201">
        <v>31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1.93</v>
      </c>
      <c r="AD19" s="201">
        <v>0</v>
      </c>
      <c r="AE19" s="201">
        <v>0</v>
      </c>
      <c r="AF19" s="201">
        <v>0</v>
      </c>
      <c r="AG19" s="201">
        <v>36.36</v>
      </c>
      <c r="AH19" s="201">
        <v>18.18</v>
      </c>
      <c r="AI19" s="201">
        <v>0.91</v>
      </c>
      <c r="AJ19" s="201">
        <v>0</v>
      </c>
      <c r="AK19" s="201">
        <v>31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1.93</v>
      </c>
      <c r="AD20" s="201">
        <v>0</v>
      </c>
      <c r="AE20" s="201">
        <v>0</v>
      </c>
      <c r="AF20" s="201">
        <v>0</v>
      </c>
      <c r="AG20" s="201">
        <v>36.36</v>
      </c>
      <c r="AH20" s="201">
        <v>18.18</v>
      </c>
      <c r="AI20" s="201">
        <v>0.98</v>
      </c>
      <c r="AJ20" s="201">
        <v>0</v>
      </c>
      <c r="AK20" s="201">
        <v>31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1.93</v>
      </c>
      <c r="AD21" s="201">
        <v>0</v>
      </c>
      <c r="AE21" s="201">
        <v>0</v>
      </c>
      <c r="AF21" s="201">
        <v>0</v>
      </c>
      <c r="AG21" s="201">
        <v>36.36</v>
      </c>
      <c r="AH21" s="201">
        <v>0</v>
      </c>
      <c r="AI21" s="201">
        <v>61</v>
      </c>
      <c r="AJ21" s="201">
        <v>0</v>
      </c>
      <c r="AK21" s="201">
        <v>31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1.93</v>
      </c>
      <c r="AD22" s="201">
        <v>0</v>
      </c>
      <c r="AE22" s="201">
        <v>0</v>
      </c>
      <c r="AF22" s="201">
        <v>0</v>
      </c>
      <c r="AG22" s="201">
        <v>36.36</v>
      </c>
      <c r="AH22" s="201">
        <v>0</v>
      </c>
      <c r="AI22" s="201">
        <v>114.54</v>
      </c>
      <c r="AJ22" s="201">
        <v>0</v>
      </c>
      <c r="AK22" s="201">
        <v>31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1.93</v>
      </c>
      <c r="AD23" s="201">
        <v>0</v>
      </c>
      <c r="AE23" s="201">
        <v>0</v>
      </c>
      <c r="AF23" s="201">
        <v>0</v>
      </c>
      <c r="AG23" s="201">
        <v>36.36</v>
      </c>
      <c r="AH23" s="201">
        <v>0</v>
      </c>
      <c r="AI23" s="201">
        <v>114.54</v>
      </c>
      <c r="AJ23" s="201">
        <v>0</v>
      </c>
      <c r="AK23" s="201">
        <v>31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1.93</v>
      </c>
      <c r="AD24" s="201">
        <v>0</v>
      </c>
      <c r="AE24" s="201">
        <v>0</v>
      </c>
      <c r="AF24" s="201">
        <v>0</v>
      </c>
      <c r="AG24" s="201">
        <v>36.36</v>
      </c>
      <c r="AH24" s="201">
        <v>0</v>
      </c>
      <c r="AI24" s="201">
        <v>114.54</v>
      </c>
      <c r="AJ24" s="201">
        <v>0</v>
      </c>
      <c r="AK24" s="201">
        <v>31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1.93</v>
      </c>
      <c r="AD25" s="201">
        <v>0</v>
      </c>
      <c r="AE25" s="201">
        <v>0</v>
      </c>
      <c r="AF25" s="201">
        <v>0</v>
      </c>
      <c r="AG25" s="201">
        <v>36.36</v>
      </c>
      <c r="AH25" s="201">
        <v>0</v>
      </c>
      <c r="AI25" s="201">
        <v>114.54</v>
      </c>
      <c r="AJ25" s="201">
        <v>0</v>
      </c>
      <c r="AK25" s="201">
        <v>31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36.36</v>
      </c>
      <c r="AH26" s="201">
        <v>0</v>
      </c>
      <c r="AI26" s="201">
        <v>114.54</v>
      </c>
      <c r="AJ26" s="201">
        <v>0</v>
      </c>
      <c r="AK26" s="201">
        <v>31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36.36</v>
      </c>
      <c r="AH27" s="201">
        <v>0</v>
      </c>
      <c r="AI27" s="201">
        <v>114.54</v>
      </c>
      <c r="AJ27" s="201">
        <v>0</v>
      </c>
      <c r="AK27" s="201">
        <v>31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36.36</v>
      </c>
      <c r="AH28" s="201">
        <v>0</v>
      </c>
      <c r="AI28" s="201">
        <v>114.54</v>
      </c>
      <c r="AJ28" s="201">
        <v>0</v>
      </c>
      <c r="AK28" s="201">
        <v>31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36.36</v>
      </c>
      <c r="AH29" s="201">
        <v>0</v>
      </c>
      <c r="AI29" s="201">
        <v>114.54</v>
      </c>
      <c r="AJ29" s="201">
        <v>0</v>
      </c>
      <c r="AK29" s="201">
        <v>31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36.36</v>
      </c>
      <c r="AH30" s="201">
        <v>0</v>
      </c>
      <c r="AI30" s="201">
        <v>114.54</v>
      </c>
      <c r="AJ30" s="201">
        <v>0</v>
      </c>
      <c r="AK30" s="201">
        <v>31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36.36</v>
      </c>
      <c r="AH31" s="201">
        <v>0</v>
      </c>
      <c r="AI31" s="201">
        <v>114.54</v>
      </c>
      <c r="AJ31" s="201">
        <v>0</v>
      </c>
      <c r="AK31" s="201">
        <v>31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36.36</v>
      </c>
      <c r="AH32" s="201">
        <v>0</v>
      </c>
      <c r="AI32" s="201">
        <v>114.54</v>
      </c>
      <c r="AJ32" s="201">
        <v>0</v>
      </c>
      <c r="AK32" s="201">
        <v>31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36.36</v>
      </c>
      <c r="AH33" s="201">
        <v>0</v>
      </c>
      <c r="AI33" s="201">
        <v>114.54</v>
      </c>
      <c r="AJ33" s="201">
        <v>0</v>
      </c>
      <c r="AK33" s="201">
        <v>31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36.36</v>
      </c>
      <c r="AH34" s="201">
        <v>0</v>
      </c>
      <c r="AI34" s="201">
        <v>114.54</v>
      </c>
      <c r="AJ34" s="201">
        <v>0</v>
      </c>
      <c r="AK34" s="201">
        <v>31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36.36</v>
      </c>
      <c r="AH35" s="201">
        <v>0</v>
      </c>
      <c r="AI35" s="201">
        <v>114.54</v>
      </c>
      <c r="AJ35" s="201">
        <v>0</v>
      </c>
      <c r="AK35" s="201">
        <v>31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36.36</v>
      </c>
      <c r="AH36" s="201">
        <v>0</v>
      </c>
      <c r="AI36" s="201">
        <v>114.54</v>
      </c>
      <c r="AJ36" s="201">
        <v>0</v>
      </c>
      <c r="AK36" s="201">
        <v>31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36.36</v>
      </c>
      <c r="AH37" s="201">
        <v>0</v>
      </c>
      <c r="AI37" s="201">
        <v>114.54</v>
      </c>
      <c r="AJ37" s="201">
        <v>0</v>
      </c>
      <c r="AK37" s="201">
        <v>31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36.36</v>
      </c>
      <c r="AH38" s="201">
        <v>0</v>
      </c>
      <c r="AI38" s="201">
        <v>114.54</v>
      </c>
      <c r="AJ38" s="201">
        <v>0</v>
      </c>
      <c r="AK38" s="201">
        <v>31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36.36</v>
      </c>
      <c r="AH39" s="201">
        <v>0</v>
      </c>
      <c r="AI39" s="201">
        <v>114.54</v>
      </c>
      <c r="AJ39" s="201">
        <v>0</v>
      </c>
      <c r="AK39" s="201">
        <v>31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36.36</v>
      </c>
      <c r="AH40" s="201">
        <v>0</v>
      </c>
      <c r="AI40" s="201">
        <v>114.54</v>
      </c>
      <c r="AJ40" s="201">
        <v>0</v>
      </c>
      <c r="AK40" s="201">
        <v>31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36.36</v>
      </c>
      <c r="AH41" s="201">
        <v>0</v>
      </c>
      <c r="AI41" s="201">
        <v>114.54</v>
      </c>
      <c r="AJ41" s="201">
        <v>0</v>
      </c>
      <c r="AK41" s="201">
        <v>31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36.36</v>
      </c>
      <c r="AH42" s="201">
        <v>0</v>
      </c>
      <c r="AI42" s="201">
        <v>114.54</v>
      </c>
      <c r="AJ42" s="201">
        <v>0</v>
      </c>
      <c r="AK42" s="201">
        <v>31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36.36</v>
      </c>
      <c r="AH43" s="201">
        <v>0</v>
      </c>
      <c r="AI43" s="201">
        <v>43.94</v>
      </c>
      <c r="AJ43" s="201">
        <v>0</v>
      </c>
      <c r="AK43" s="201">
        <v>31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36.36</v>
      </c>
      <c r="AH44" s="201">
        <v>0</v>
      </c>
      <c r="AI44" s="201">
        <v>43.94</v>
      </c>
      <c r="AJ44" s="201">
        <v>0</v>
      </c>
      <c r="AK44" s="201">
        <v>31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36.36</v>
      </c>
      <c r="AH45" s="201">
        <v>0</v>
      </c>
      <c r="AI45" s="201">
        <v>43.94</v>
      </c>
      <c r="AJ45" s="201">
        <v>0</v>
      </c>
      <c r="AK45" s="201">
        <v>31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36.36</v>
      </c>
      <c r="AH46" s="201">
        <v>0</v>
      </c>
      <c r="AI46" s="201">
        <v>43.94</v>
      </c>
      <c r="AJ46" s="201">
        <v>0</v>
      </c>
      <c r="AK46" s="201">
        <v>31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36.36</v>
      </c>
      <c r="AH47" s="201">
        <v>0</v>
      </c>
      <c r="AI47" s="201">
        <v>43.11</v>
      </c>
      <c r="AJ47" s="201">
        <v>0</v>
      </c>
      <c r="AK47" s="201">
        <v>31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1.92</v>
      </c>
      <c r="AD48" s="201">
        <v>0</v>
      </c>
      <c r="AE48" s="201">
        <v>0</v>
      </c>
      <c r="AF48" s="201">
        <v>0</v>
      </c>
      <c r="AG48" s="201">
        <v>36.36</v>
      </c>
      <c r="AH48" s="201">
        <v>0</v>
      </c>
      <c r="AI48" s="201">
        <v>43.94</v>
      </c>
      <c r="AJ48" s="201">
        <v>0</v>
      </c>
      <c r="AK48" s="201">
        <v>31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1.92</v>
      </c>
      <c r="AD49" s="201">
        <v>0</v>
      </c>
      <c r="AE49" s="201">
        <v>0</v>
      </c>
      <c r="AF49" s="201">
        <v>0</v>
      </c>
      <c r="AG49" s="201">
        <v>36.36</v>
      </c>
      <c r="AH49" s="201">
        <v>0</v>
      </c>
      <c r="AI49" s="201">
        <v>43.94</v>
      </c>
      <c r="AJ49" s="201">
        <v>0</v>
      </c>
      <c r="AK49" s="201">
        <v>31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1.92</v>
      </c>
      <c r="AD50" s="201">
        <v>0</v>
      </c>
      <c r="AE50" s="201">
        <v>0</v>
      </c>
      <c r="AF50" s="201">
        <v>0</v>
      </c>
      <c r="AG50" s="201">
        <v>36.36</v>
      </c>
      <c r="AH50" s="201">
        <v>0</v>
      </c>
      <c r="AI50" s="201">
        <v>43.94</v>
      </c>
      <c r="AJ50" s="201">
        <v>0</v>
      </c>
      <c r="AK50" s="201">
        <v>31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1.83</v>
      </c>
      <c r="AD51" s="201">
        <v>0</v>
      </c>
      <c r="AE51" s="201">
        <v>0</v>
      </c>
      <c r="AF51" s="201">
        <v>0</v>
      </c>
      <c r="AG51" s="201">
        <v>36.36</v>
      </c>
      <c r="AH51" s="201">
        <v>0</v>
      </c>
      <c r="AI51" s="201">
        <v>43.32</v>
      </c>
      <c r="AJ51" s="201">
        <v>0</v>
      </c>
      <c r="AK51" s="201">
        <v>29.16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1.83</v>
      </c>
      <c r="AD52" s="201">
        <v>0</v>
      </c>
      <c r="AE52" s="201">
        <v>0</v>
      </c>
      <c r="AF52" s="201">
        <v>0</v>
      </c>
      <c r="AG52" s="201">
        <v>36.36</v>
      </c>
      <c r="AH52" s="201">
        <v>0</v>
      </c>
      <c r="AI52" s="201">
        <v>43.32</v>
      </c>
      <c r="AJ52" s="201">
        <v>0</v>
      </c>
      <c r="AK52" s="201">
        <v>29.16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1.83</v>
      </c>
      <c r="AD53" s="201">
        <v>0</v>
      </c>
      <c r="AE53" s="201">
        <v>0</v>
      </c>
      <c r="AF53" s="201">
        <v>0</v>
      </c>
      <c r="AG53" s="201">
        <v>36.36</v>
      </c>
      <c r="AH53" s="201">
        <v>0</v>
      </c>
      <c r="AI53" s="201">
        <v>43.32</v>
      </c>
      <c r="AJ53" s="201">
        <v>0</v>
      </c>
      <c r="AK53" s="201">
        <v>30.2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1.83</v>
      </c>
      <c r="AD54" s="201">
        <v>0</v>
      </c>
      <c r="AE54" s="201">
        <v>0</v>
      </c>
      <c r="AF54" s="201">
        <v>0</v>
      </c>
      <c r="AG54" s="201">
        <v>36.36</v>
      </c>
      <c r="AH54" s="201">
        <v>0</v>
      </c>
      <c r="AI54" s="201">
        <v>43.32</v>
      </c>
      <c r="AJ54" s="201">
        <v>0</v>
      </c>
      <c r="AK54" s="201">
        <v>30.2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1.37</v>
      </c>
      <c r="AD55" s="201">
        <v>0</v>
      </c>
      <c r="AE55" s="201">
        <v>0</v>
      </c>
      <c r="AF55" s="201">
        <v>0</v>
      </c>
      <c r="AG55" s="201">
        <v>36.36</v>
      </c>
      <c r="AH55" s="201">
        <v>0</v>
      </c>
      <c r="AI55" s="201">
        <v>41.9</v>
      </c>
      <c r="AJ55" s="201">
        <v>0</v>
      </c>
      <c r="AK55" s="201">
        <v>29.43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1.37</v>
      </c>
      <c r="AD56" s="201">
        <v>0</v>
      </c>
      <c r="AE56" s="201">
        <v>0</v>
      </c>
      <c r="AF56" s="201">
        <v>0</v>
      </c>
      <c r="AG56" s="201">
        <v>36.36</v>
      </c>
      <c r="AH56" s="201">
        <v>0</v>
      </c>
      <c r="AI56" s="201">
        <v>41.9</v>
      </c>
      <c r="AJ56" s="201">
        <v>0</v>
      </c>
      <c r="AK56" s="201">
        <v>30.3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1.37</v>
      </c>
      <c r="AD57" s="201">
        <v>0</v>
      </c>
      <c r="AE57" s="201">
        <v>0</v>
      </c>
      <c r="AF57" s="201">
        <v>0</v>
      </c>
      <c r="AG57" s="201">
        <v>36.36</v>
      </c>
      <c r="AH57" s="201">
        <v>0</v>
      </c>
      <c r="AI57" s="201">
        <v>41.9</v>
      </c>
      <c r="AJ57" s="201">
        <v>0</v>
      </c>
      <c r="AK57" s="201">
        <v>30.2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1.37</v>
      </c>
      <c r="AD58" s="201">
        <v>0</v>
      </c>
      <c r="AE58" s="201">
        <v>0</v>
      </c>
      <c r="AF58" s="201">
        <v>0</v>
      </c>
      <c r="AG58" s="201">
        <v>36.36</v>
      </c>
      <c r="AH58" s="201">
        <v>0</v>
      </c>
      <c r="AI58" s="201">
        <v>41.9</v>
      </c>
      <c r="AJ58" s="201">
        <v>0</v>
      </c>
      <c r="AK58" s="201">
        <v>30.2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1.37</v>
      </c>
      <c r="AD59" s="201">
        <v>0</v>
      </c>
      <c r="AE59" s="201">
        <v>0</v>
      </c>
      <c r="AF59" s="201">
        <v>0</v>
      </c>
      <c r="AG59" s="201">
        <v>36.36</v>
      </c>
      <c r="AH59" s="201">
        <v>0</v>
      </c>
      <c r="AI59" s="201">
        <v>43.71</v>
      </c>
      <c r="AJ59" s="201">
        <v>0</v>
      </c>
      <c r="AK59" s="201">
        <v>29.7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1.37</v>
      </c>
      <c r="AD60" s="201">
        <v>0</v>
      </c>
      <c r="AE60" s="201">
        <v>0</v>
      </c>
      <c r="AF60" s="201">
        <v>0</v>
      </c>
      <c r="AG60" s="201">
        <v>36.36</v>
      </c>
      <c r="AH60" s="201">
        <v>0</v>
      </c>
      <c r="AI60" s="201">
        <v>43.71</v>
      </c>
      <c r="AJ60" s="201">
        <v>0</v>
      </c>
      <c r="AK60" s="201">
        <v>29.7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1.37</v>
      </c>
      <c r="AD61" s="201">
        <v>0</v>
      </c>
      <c r="AE61" s="201">
        <v>0</v>
      </c>
      <c r="AF61" s="201">
        <v>0</v>
      </c>
      <c r="AG61" s="201">
        <v>36.36</v>
      </c>
      <c r="AH61" s="201">
        <v>0</v>
      </c>
      <c r="AI61" s="201">
        <v>43.71</v>
      </c>
      <c r="AJ61" s="201">
        <v>0</v>
      </c>
      <c r="AK61" s="201">
        <v>28.85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1.37</v>
      </c>
      <c r="AD62" s="201">
        <v>0</v>
      </c>
      <c r="AE62" s="201">
        <v>0</v>
      </c>
      <c r="AF62" s="201">
        <v>0</v>
      </c>
      <c r="AG62" s="201">
        <v>36.36</v>
      </c>
      <c r="AH62" s="201">
        <v>0</v>
      </c>
      <c r="AI62" s="201">
        <v>43.71</v>
      </c>
      <c r="AJ62" s="201">
        <v>0</v>
      </c>
      <c r="AK62" s="201">
        <v>29.7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1.32</v>
      </c>
      <c r="AD63" s="201">
        <v>0</v>
      </c>
      <c r="AE63" s="201">
        <v>0</v>
      </c>
      <c r="AF63" s="201">
        <v>0</v>
      </c>
      <c r="AG63" s="201">
        <v>36.36</v>
      </c>
      <c r="AH63" s="201">
        <v>0</v>
      </c>
      <c r="AI63" s="201">
        <v>43.71</v>
      </c>
      <c r="AJ63" s="201">
        <v>0</v>
      </c>
      <c r="AK63" s="201">
        <v>29.6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1.32</v>
      </c>
      <c r="AD64" s="201">
        <v>0</v>
      </c>
      <c r="AE64" s="201">
        <v>0</v>
      </c>
      <c r="AF64" s="201">
        <v>0</v>
      </c>
      <c r="AG64" s="201">
        <v>36.36</v>
      </c>
      <c r="AH64" s="201">
        <v>0</v>
      </c>
      <c r="AI64" s="201">
        <v>43.71</v>
      </c>
      <c r="AJ64" s="201">
        <v>0</v>
      </c>
      <c r="AK64" s="201">
        <v>29.6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1.32</v>
      </c>
      <c r="AD65" s="201">
        <v>0</v>
      </c>
      <c r="AE65" s="201">
        <v>0</v>
      </c>
      <c r="AF65" s="201">
        <v>0</v>
      </c>
      <c r="AG65" s="201">
        <v>36.36</v>
      </c>
      <c r="AH65" s="201">
        <v>0</v>
      </c>
      <c r="AI65" s="201">
        <v>43.71</v>
      </c>
      <c r="AJ65" s="201">
        <v>0</v>
      </c>
      <c r="AK65" s="201">
        <v>29.6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1.32</v>
      </c>
      <c r="AD66" s="201">
        <v>0</v>
      </c>
      <c r="AE66" s="201">
        <v>0</v>
      </c>
      <c r="AF66" s="201">
        <v>0</v>
      </c>
      <c r="AG66" s="201">
        <v>36.36</v>
      </c>
      <c r="AH66" s="201">
        <v>0</v>
      </c>
      <c r="AI66" s="201">
        <v>43.71</v>
      </c>
      <c r="AJ66" s="201">
        <v>0</v>
      </c>
      <c r="AK66" s="201">
        <v>29.6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1.32</v>
      </c>
      <c r="AD67" s="201">
        <v>0</v>
      </c>
      <c r="AE67" s="201">
        <v>0</v>
      </c>
      <c r="AF67" s="201">
        <v>0</v>
      </c>
      <c r="AG67" s="201">
        <v>36.36</v>
      </c>
      <c r="AH67" s="201">
        <v>0</v>
      </c>
      <c r="AI67" s="201">
        <v>43.71</v>
      </c>
      <c r="AJ67" s="201">
        <v>0</v>
      </c>
      <c r="AK67" s="201">
        <v>28.85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1.32</v>
      </c>
      <c r="AD68" s="201">
        <v>0</v>
      </c>
      <c r="AE68" s="201">
        <v>0</v>
      </c>
      <c r="AF68" s="201">
        <v>0</v>
      </c>
      <c r="AG68" s="201">
        <v>36.36</v>
      </c>
      <c r="AH68" s="201">
        <v>0</v>
      </c>
      <c r="AI68" s="201">
        <v>43.71</v>
      </c>
      <c r="AJ68" s="201">
        <v>0</v>
      </c>
      <c r="AK68" s="201">
        <v>29.79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1.32</v>
      </c>
      <c r="AD69" s="201">
        <v>0</v>
      </c>
      <c r="AE69" s="201">
        <v>0</v>
      </c>
      <c r="AF69" s="201">
        <v>0</v>
      </c>
      <c r="AG69" s="201">
        <v>36.36</v>
      </c>
      <c r="AH69" s="201">
        <v>0</v>
      </c>
      <c r="AI69" s="201">
        <v>43.71</v>
      </c>
      <c r="AJ69" s="201">
        <v>0</v>
      </c>
      <c r="AK69" s="201">
        <v>29.7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1.86</v>
      </c>
      <c r="AD70" s="201">
        <v>0</v>
      </c>
      <c r="AE70" s="201">
        <v>0</v>
      </c>
      <c r="AF70" s="201">
        <v>0</v>
      </c>
      <c r="AG70" s="201">
        <v>36.36</v>
      </c>
      <c r="AH70" s="201">
        <v>0</v>
      </c>
      <c r="AI70" s="201">
        <v>45.45</v>
      </c>
      <c r="AJ70" s="201">
        <v>0</v>
      </c>
      <c r="AK70" s="201">
        <v>29.89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1.86</v>
      </c>
      <c r="AD71" s="201">
        <v>0</v>
      </c>
      <c r="AE71" s="201">
        <v>0</v>
      </c>
      <c r="AF71" s="201">
        <v>0</v>
      </c>
      <c r="AG71" s="201">
        <v>36.36</v>
      </c>
      <c r="AH71" s="201">
        <v>0</v>
      </c>
      <c r="AI71" s="201">
        <v>45.45</v>
      </c>
      <c r="AJ71" s="201">
        <v>0</v>
      </c>
      <c r="AK71" s="201">
        <v>30.09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1.86</v>
      </c>
      <c r="AD72" s="201">
        <v>0</v>
      </c>
      <c r="AE72" s="201">
        <v>0</v>
      </c>
      <c r="AF72" s="201">
        <v>0</v>
      </c>
      <c r="AG72" s="201">
        <v>36.36</v>
      </c>
      <c r="AH72" s="201">
        <v>0</v>
      </c>
      <c r="AI72" s="201">
        <v>45.45</v>
      </c>
      <c r="AJ72" s="201">
        <v>0</v>
      </c>
      <c r="AK72" s="201">
        <v>30.19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1.32</v>
      </c>
      <c r="AD73" s="201">
        <v>0</v>
      </c>
      <c r="AE73" s="201">
        <v>0</v>
      </c>
      <c r="AF73" s="201">
        <v>0</v>
      </c>
      <c r="AG73" s="201">
        <v>36.36</v>
      </c>
      <c r="AH73" s="201">
        <v>0</v>
      </c>
      <c r="AI73" s="201">
        <v>43.71</v>
      </c>
      <c r="AJ73" s="201">
        <v>0</v>
      </c>
      <c r="AK73" s="201">
        <v>29.5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1.32</v>
      </c>
      <c r="AD74" s="201">
        <v>0</v>
      </c>
      <c r="AE74" s="201">
        <v>0</v>
      </c>
      <c r="AF74" s="201">
        <v>0</v>
      </c>
      <c r="AG74" s="201">
        <v>36.36</v>
      </c>
      <c r="AH74" s="201">
        <v>0</v>
      </c>
      <c r="AI74" s="201">
        <v>43.71</v>
      </c>
      <c r="AJ74" s="201">
        <v>0</v>
      </c>
      <c r="AK74" s="201">
        <v>30.49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1.32</v>
      </c>
      <c r="AD75" s="201">
        <v>0</v>
      </c>
      <c r="AE75" s="201">
        <v>0</v>
      </c>
      <c r="AF75" s="201">
        <v>0</v>
      </c>
      <c r="AG75" s="201">
        <v>36.36</v>
      </c>
      <c r="AH75" s="201">
        <v>0</v>
      </c>
      <c r="AI75" s="201">
        <v>43.71</v>
      </c>
      <c r="AJ75" s="201">
        <v>0</v>
      </c>
      <c r="AK75" s="201">
        <v>30.9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1.32</v>
      </c>
      <c r="AD76" s="201">
        <v>0</v>
      </c>
      <c r="AE76" s="201">
        <v>0</v>
      </c>
      <c r="AF76" s="201">
        <v>0</v>
      </c>
      <c r="AG76" s="201">
        <v>36.36</v>
      </c>
      <c r="AH76" s="201">
        <v>0</v>
      </c>
      <c r="AI76" s="201">
        <v>43.71</v>
      </c>
      <c r="AJ76" s="201">
        <v>0</v>
      </c>
      <c r="AK76" s="201">
        <v>31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1.86</v>
      </c>
      <c r="AD77" s="201">
        <v>0</v>
      </c>
      <c r="AE77" s="201">
        <v>0</v>
      </c>
      <c r="AF77" s="201">
        <v>0</v>
      </c>
      <c r="AG77" s="201">
        <v>36.36</v>
      </c>
      <c r="AH77" s="201">
        <v>0</v>
      </c>
      <c r="AI77" s="201">
        <v>45.45</v>
      </c>
      <c r="AJ77" s="201">
        <v>0</v>
      </c>
      <c r="AK77" s="201">
        <v>31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1.86</v>
      </c>
      <c r="AD78" s="201">
        <v>0</v>
      </c>
      <c r="AE78" s="201">
        <v>0</v>
      </c>
      <c r="AF78" s="201">
        <v>0</v>
      </c>
      <c r="AG78" s="201">
        <v>36.36</v>
      </c>
      <c r="AH78" s="201">
        <v>0</v>
      </c>
      <c r="AI78" s="201">
        <v>45.45</v>
      </c>
      <c r="AJ78" s="201">
        <v>0</v>
      </c>
      <c r="AK78" s="201">
        <v>31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1.86</v>
      </c>
      <c r="AD79" s="201">
        <v>0</v>
      </c>
      <c r="AE79" s="201">
        <v>0</v>
      </c>
      <c r="AF79" s="201">
        <v>0</v>
      </c>
      <c r="AG79" s="201">
        <v>36.36</v>
      </c>
      <c r="AH79" s="201">
        <v>0</v>
      </c>
      <c r="AI79" s="201">
        <v>45.45</v>
      </c>
      <c r="AJ79" s="201">
        <v>0</v>
      </c>
      <c r="AK79" s="201">
        <v>30.7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1.86</v>
      </c>
      <c r="AD80" s="201">
        <v>0</v>
      </c>
      <c r="AE80" s="201">
        <v>0</v>
      </c>
      <c r="AF80" s="201">
        <v>0</v>
      </c>
      <c r="AG80" s="201">
        <v>36.36</v>
      </c>
      <c r="AH80" s="201">
        <v>0</v>
      </c>
      <c r="AI80" s="201">
        <v>45.45</v>
      </c>
      <c r="AJ80" s="201">
        <v>0</v>
      </c>
      <c r="AK80" s="201">
        <v>31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1.92</v>
      </c>
      <c r="AD81" s="201">
        <v>0</v>
      </c>
      <c r="AE81" s="201">
        <v>0</v>
      </c>
      <c r="AF81" s="201">
        <v>0</v>
      </c>
      <c r="AG81" s="201">
        <v>36.36</v>
      </c>
      <c r="AH81" s="201">
        <v>0</v>
      </c>
      <c r="AI81" s="201">
        <v>45.45</v>
      </c>
      <c r="AJ81" s="201">
        <v>0</v>
      </c>
      <c r="AK81" s="201">
        <v>31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1.37</v>
      </c>
      <c r="AD82" s="201">
        <v>0</v>
      </c>
      <c r="AE82" s="201">
        <v>0</v>
      </c>
      <c r="AF82" s="201">
        <v>0</v>
      </c>
      <c r="AG82" s="201">
        <v>36.36</v>
      </c>
      <c r="AH82" s="201">
        <v>0</v>
      </c>
      <c r="AI82" s="201">
        <v>43.71</v>
      </c>
      <c r="AJ82" s="201">
        <v>0</v>
      </c>
      <c r="AK82" s="201">
        <v>31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1.92</v>
      </c>
      <c r="AD83" s="201">
        <v>0</v>
      </c>
      <c r="AE83" s="201">
        <v>0</v>
      </c>
      <c r="AF83" s="201">
        <v>0</v>
      </c>
      <c r="AG83" s="201">
        <v>36.36</v>
      </c>
      <c r="AH83" s="201">
        <v>0</v>
      </c>
      <c r="AI83" s="201">
        <v>45.45</v>
      </c>
      <c r="AJ83" s="201">
        <v>0</v>
      </c>
      <c r="AK83" s="201">
        <v>31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1.92</v>
      </c>
      <c r="AD84" s="201">
        <v>0</v>
      </c>
      <c r="AE84" s="201">
        <v>0</v>
      </c>
      <c r="AF84" s="201">
        <v>0</v>
      </c>
      <c r="AG84" s="201">
        <v>36.36</v>
      </c>
      <c r="AH84" s="201">
        <v>0</v>
      </c>
      <c r="AI84" s="201">
        <v>45.45</v>
      </c>
      <c r="AJ84" s="201">
        <v>0</v>
      </c>
      <c r="AK84" s="201">
        <v>31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1.37</v>
      </c>
      <c r="AD85" s="201">
        <v>0</v>
      </c>
      <c r="AE85" s="201">
        <v>0</v>
      </c>
      <c r="AF85" s="201">
        <v>0</v>
      </c>
      <c r="AG85" s="201">
        <v>36.36</v>
      </c>
      <c r="AH85" s="201">
        <v>0</v>
      </c>
      <c r="AI85" s="201">
        <v>43.71</v>
      </c>
      <c r="AJ85" s="201">
        <v>0</v>
      </c>
      <c r="AK85" s="201">
        <v>30.4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1.37</v>
      </c>
      <c r="AD86" s="201">
        <v>0</v>
      </c>
      <c r="AE86" s="201">
        <v>0</v>
      </c>
      <c r="AF86" s="201">
        <v>0</v>
      </c>
      <c r="AG86" s="201">
        <v>36.36</v>
      </c>
      <c r="AH86" s="201">
        <v>0</v>
      </c>
      <c r="AI86" s="201">
        <v>43.71</v>
      </c>
      <c r="AJ86" s="201">
        <v>0</v>
      </c>
      <c r="AK86" s="201">
        <v>31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1.37</v>
      </c>
      <c r="AD87" s="201">
        <v>0</v>
      </c>
      <c r="AE87" s="201">
        <v>0</v>
      </c>
      <c r="AF87" s="201">
        <v>0</v>
      </c>
      <c r="AG87" s="201">
        <v>36.36</v>
      </c>
      <c r="AH87" s="201">
        <v>0</v>
      </c>
      <c r="AI87" s="201">
        <v>43.71</v>
      </c>
      <c r="AJ87" s="201">
        <v>0</v>
      </c>
      <c r="AK87" s="201">
        <v>30.9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1.37</v>
      </c>
      <c r="AD88" s="201">
        <v>0</v>
      </c>
      <c r="AE88" s="201">
        <v>0</v>
      </c>
      <c r="AF88" s="201">
        <v>0</v>
      </c>
      <c r="AG88" s="201">
        <v>36.36</v>
      </c>
      <c r="AH88" s="201">
        <v>0</v>
      </c>
      <c r="AI88" s="201">
        <v>45.45</v>
      </c>
      <c r="AJ88" s="201">
        <v>0</v>
      </c>
      <c r="AK88" s="201">
        <v>30.8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1.37</v>
      </c>
      <c r="AD89" s="201">
        <v>0</v>
      </c>
      <c r="AE89" s="201">
        <v>0</v>
      </c>
      <c r="AF89" s="201">
        <v>0</v>
      </c>
      <c r="AG89" s="201">
        <v>36.36</v>
      </c>
      <c r="AH89" s="201">
        <v>0</v>
      </c>
      <c r="AI89" s="201">
        <v>43.71</v>
      </c>
      <c r="AJ89" s="201">
        <v>0</v>
      </c>
      <c r="AK89" s="201">
        <v>30.8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1.37</v>
      </c>
      <c r="AD90" s="201">
        <v>0</v>
      </c>
      <c r="AE90" s="201">
        <v>0</v>
      </c>
      <c r="AF90" s="201">
        <v>0</v>
      </c>
      <c r="AG90" s="201">
        <v>36.36</v>
      </c>
      <c r="AH90" s="201">
        <v>0</v>
      </c>
      <c r="AI90" s="201">
        <v>43.71</v>
      </c>
      <c r="AJ90" s="201">
        <v>0</v>
      </c>
      <c r="AK90" s="201">
        <v>30.7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1.92</v>
      </c>
      <c r="AD91" s="201">
        <v>0</v>
      </c>
      <c r="AE91" s="201">
        <v>0</v>
      </c>
      <c r="AF91" s="201">
        <v>0</v>
      </c>
      <c r="AG91" s="201">
        <v>36.36</v>
      </c>
      <c r="AH91" s="201">
        <v>0</v>
      </c>
      <c r="AI91" s="201">
        <v>45.13</v>
      </c>
      <c r="AJ91" s="201">
        <v>0</v>
      </c>
      <c r="AK91" s="201">
        <v>30.2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1.92</v>
      </c>
      <c r="AD92" s="201">
        <v>0</v>
      </c>
      <c r="AE92" s="201">
        <v>0</v>
      </c>
      <c r="AF92" s="201">
        <v>0</v>
      </c>
      <c r="AG92" s="201">
        <v>36.36</v>
      </c>
      <c r="AH92" s="201">
        <v>0</v>
      </c>
      <c r="AI92" s="201">
        <v>45.13</v>
      </c>
      <c r="AJ92" s="201">
        <v>0</v>
      </c>
      <c r="AK92" s="201">
        <v>31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1.56</v>
      </c>
      <c r="AD93" s="201">
        <v>0</v>
      </c>
      <c r="AE93" s="201">
        <v>0</v>
      </c>
      <c r="AF93" s="201">
        <v>0</v>
      </c>
      <c r="AG93" s="201">
        <v>36.36</v>
      </c>
      <c r="AH93" s="201">
        <v>0</v>
      </c>
      <c r="AI93" s="201">
        <v>43.71</v>
      </c>
      <c r="AJ93" s="201">
        <v>0</v>
      </c>
      <c r="AK93" s="201">
        <v>30.8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1.56</v>
      </c>
      <c r="AD94" s="201">
        <v>0</v>
      </c>
      <c r="AE94" s="201">
        <v>0</v>
      </c>
      <c r="AF94" s="201">
        <v>0</v>
      </c>
      <c r="AG94" s="201">
        <v>36.36</v>
      </c>
      <c r="AH94" s="201">
        <v>0</v>
      </c>
      <c r="AI94" s="201">
        <v>43.71</v>
      </c>
      <c r="AJ94" s="201">
        <v>0</v>
      </c>
      <c r="AK94" s="201">
        <v>30.9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1.56</v>
      </c>
      <c r="AD95" s="201">
        <v>0</v>
      </c>
      <c r="AE95" s="201">
        <v>0</v>
      </c>
      <c r="AF95" s="201">
        <v>0</v>
      </c>
      <c r="AG95" s="201">
        <v>36.36</v>
      </c>
      <c r="AH95" s="201">
        <v>0</v>
      </c>
      <c r="AI95" s="201">
        <v>43.71</v>
      </c>
      <c r="AJ95" s="201">
        <v>0</v>
      </c>
      <c r="AK95" s="201">
        <v>30.8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1.92</v>
      </c>
      <c r="AD96" s="201">
        <v>0</v>
      </c>
      <c r="AE96" s="201">
        <v>0</v>
      </c>
      <c r="AF96" s="201">
        <v>0</v>
      </c>
      <c r="AG96" s="201">
        <v>36.36</v>
      </c>
      <c r="AH96" s="201">
        <v>0</v>
      </c>
      <c r="AI96" s="201">
        <v>45.45</v>
      </c>
      <c r="AJ96" s="201">
        <v>0</v>
      </c>
      <c r="AK96" s="201">
        <v>30.8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1.92</v>
      </c>
      <c r="AD97" s="201">
        <v>0</v>
      </c>
      <c r="AE97" s="201">
        <v>0</v>
      </c>
      <c r="AF97" s="201">
        <v>0</v>
      </c>
      <c r="AG97" s="201">
        <v>36.36</v>
      </c>
      <c r="AH97" s="201">
        <v>0</v>
      </c>
      <c r="AI97" s="201">
        <v>45.45</v>
      </c>
      <c r="AJ97" s="201">
        <v>0</v>
      </c>
      <c r="AK97" s="201">
        <v>30.1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1.92</v>
      </c>
      <c r="AD98" s="201">
        <v>0</v>
      </c>
      <c r="AE98" s="201">
        <v>0</v>
      </c>
      <c r="AF98" s="201">
        <v>0</v>
      </c>
      <c r="AG98" s="201">
        <v>36.36</v>
      </c>
      <c r="AH98" s="201">
        <v>0</v>
      </c>
      <c r="AI98" s="201">
        <v>45.45</v>
      </c>
      <c r="AJ98" s="201">
        <v>0</v>
      </c>
      <c r="AK98" s="201">
        <v>31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4.2494999999999984E-2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0.8915625000000007</v>
      </c>
      <c r="AH99">
        <f t="shared" si="0"/>
        <v>9.0899999999999991E-3</v>
      </c>
      <c r="AI99">
        <f t="shared" si="0"/>
        <v>1.2414799999999999</v>
      </c>
      <c r="AJ99">
        <f t="shared" si="0"/>
        <v>0</v>
      </c>
      <c r="AK99">
        <f t="shared" si="0"/>
        <v>0.73529250000000013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7.27</v>
      </c>
      <c r="AH3" s="201">
        <v>0</v>
      </c>
      <c r="AI3" s="201">
        <v>0</v>
      </c>
      <c r="AJ3" s="201">
        <v>0</v>
      </c>
      <c r="AK3" s="201">
        <v>21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7.27</v>
      </c>
      <c r="AH4" s="201">
        <v>0</v>
      </c>
      <c r="AI4" s="201">
        <v>0</v>
      </c>
      <c r="AJ4" s="201">
        <v>0</v>
      </c>
      <c r="AK4" s="201">
        <v>21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7.27</v>
      </c>
      <c r="AH5" s="201">
        <v>0</v>
      </c>
      <c r="AI5" s="201">
        <v>0</v>
      </c>
      <c r="AJ5" s="201">
        <v>0</v>
      </c>
      <c r="AK5" s="201">
        <v>21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4.67</v>
      </c>
      <c r="AJ7" s="201">
        <v>0</v>
      </c>
      <c r="AK7" s="201">
        <v>24.83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18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19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19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4.67</v>
      </c>
      <c r="AJ13" s="201">
        <v>0</v>
      </c>
      <c r="AK13" s="201">
        <v>23.91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7.27</v>
      </c>
      <c r="AH15" s="201">
        <v>0</v>
      </c>
      <c r="AI15" s="201">
        <v>1.94</v>
      </c>
      <c r="AJ15" s="201">
        <v>0</v>
      </c>
      <c r="AK15" s="201">
        <v>18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7.27</v>
      </c>
      <c r="AH16" s="201">
        <v>0</v>
      </c>
      <c r="AI16" s="201">
        <v>1.94</v>
      </c>
      <c r="AJ16" s="201">
        <v>0</v>
      </c>
      <c r="AK16" s="201">
        <v>18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7.27</v>
      </c>
      <c r="AH17" s="201">
        <v>0</v>
      </c>
      <c r="AI17" s="201">
        <v>0</v>
      </c>
      <c r="AJ17" s="201">
        <v>0</v>
      </c>
      <c r="AK17" s="201">
        <v>18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7.27</v>
      </c>
      <c r="AH18" s="201">
        <v>0</v>
      </c>
      <c r="AI18" s="201">
        <v>0</v>
      </c>
      <c r="AJ18" s="201">
        <v>0</v>
      </c>
      <c r="AK18" s="201">
        <v>18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7.27</v>
      </c>
      <c r="AH19" s="201">
        <v>3.64</v>
      </c>
      <c r="AI19" s="201">
        <v>6.39</v>
      </c>
      <c r="AJ19" s="201">
        <v>0</v>
      </c>
      <c r="AK19" s="201">
        <v>22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7.27</v>
      </c>
      <c r="AH20" s="201">
        <v>3.64</v>
      </c>
      <c r="AI20" s="201">
        <v>0</v>
      </c>
      <c r="AJ20" s="201">
        <v>0</v>
      </c>
      <c r="AK20" s="201">
        <v>16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7.27</v>
      </c>
      <c r="AH21" s="201">
        <v>0</v>
      </c>
      <c r="AI21" s="201">
        <v>6</v>
      </c>
      <c r="AJ21" s="201">
        <v>0</v>
      </c>
      <c r="AK21" s="201">
        <v>18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7.27</v>
      </c>
      <c r="AH22" s="201">
        <v>0</v>
      </c>
      <c r="AI22" s="201">
        <v>2.65</v>
      </c>
      <c r="AJ22" s="201">
        <v>0</v>
      </c>
      <c r="AK22" s="201">
        <v>18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7.27</v>
      </c>
      <c r="AH23" s="201">
        <v>0</v>
      </c>
      <c r="AI23" s="201">
        <v>2.65</v>
      </c>
      <c r="AJ23" s="201">
        <v>0</v>
      </c>
      <c r="AK23" s="201">
        <v>18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7.27</v>
      </c>
      <c r="AH24" s="201">
        <v>0</v>
      </c>
      <c r="AI24" s="201">
        <v>2.65</v>
      </c>
      <c r="AJ24" s="201">
        <v>0</v>
      </c>
      <c r="AK24" s="201">
        <v>17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7.27</v>
      </c>
      <c r="AH25" s="201">
        <v>0</v>
      </c>
      <c r="AI25" s="201">
        <v>2.65</v>
      </c>
      <c r="AJ25" s="201">
        <v>0</v>
      </c>
      <c r="AK25" s="201">
        <v>22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7.27</v>
      </c>
      <c r="AH26" s="201">
        <v>0</v>
      </c>
      <c r="AI26" s="201">
        <v>2.65</v>
      </c>
      <c r="AJ26" s="201">
        <v>0</v>
      </c>
      <c r="AK26" s="201">
        <v>16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7.27</v>
      </c>
      <c r="AH27" s="201">
        <v>0</v>
      </c>
      <c r="AI27" s="201">
        <v>2.65</v>
      </c>
      <c r="AJ27" s="201">
        <v>0</v>
      </c>
      <c r="AK27" s="201">
        <v>17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7.27</v>
      </c>
      <c r="AH28" s="201">
        <v>0</v>
      </c>
      <c r="AI28" s="201">
        <v>2.65</v>
      </c>
      <c r="AJ28" s="201">
        <v>0</v>
      </c>
      <c r="AK28" s="201">
        <v>17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7.27</v>
      </c>
      <c r="AH29" s="201">
        <v>0</v>
      </c>
      <c r="AI29" s="201">
        <v>2.65</v>
      </c>
      <c r="AJ29" s="201">
        <v>0</v>
      </c>
      <c r="AK29" s="201">
        <v>17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7.27</v>
      </c>
      <c r="AH30" s="201">
        <v>0</v>
      </c>
      <c r="AI30" s="201">
        <v>2.65</v>
      </c>
      <c r="AJ30" s="201">
        <v>0</v>
      </c>
      <c r="AK30" s="201">
        <v>17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7.27</v>
      </c>
      <c r="AH31" s="201">
        <v>0</v>
      </c>
      <c r="AI31" s="201">
        <v>2.65</v>
      </c>
      <c r="AJ31" s="201">
        <v>0</v>
      </c>
      <c r="AK31" s="201">
        <v>23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7.27</v>
      </c>
      <c r="AH32" s="201">
        <v>0</v>
      </c>
      <c r="AI32" s="201">
        <v>2.65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7.27</v>
      </c>
      <c r="AH33" s="201">
        <v>0</v>
      </c>
      <c r="AI33" s="201">
        <v>2.65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7.27</v>
      </c>
      <c r="AH34" s="201">
        <v>0</v>
      </c>
      <c r="AI34" s="201">
        <v>2.65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7.27</v>
      </c>
      <c r="AH35" s="201">
        <v>0</v>
      </c>
      <c r="AI35" s="201">
        <v>2.65</v>
      </c>
      <c r="AJ35" s="201">
        <v>0</v>
      </c>
      <c r="AK35" s="201">
        <v>1.92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7.27</v>
      </c>
      <c r="AH36" s="201">
        <v>0</v>
      </c>
      <c r="AI36" s="201">
        <v>2.65</v>
      </c>
      <c r="AJ36" s="201">
        <v>0</v>
      </c>
      <c r="AK36" s="201">
        <v>1.92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7.27</v>
      </c>
      <c r="AH37" s="201">
        <v>0</v>
      </c>
      <c r="AI37" s="201">
        <v>2.65</v>
      </c>
      <c r="AJ37" s="201">
        <v>0</v>
      </c>
      <c r="AK37" s="201">
        <v>1.92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7.27</v>
      </c>
      <c r="AH38" s="201">
        <v>0</v>
      </c>
      <c r="AI38" s="201">
        <v>2.65</v>
      </c>
      <c r="AJ38" s="201">
        <v>0</v>
      </c>
      <c r="AK38" s="201">
        <v>1.92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7.27</v>
      </c>
      <c r="AH39" s="201">
        <v>0</v>
      </c>
      <c r="AI39" s="201">
        <v>2.65</v>
      </c>
      <c r="AJ39" s="201">
        <v>0</v>
      </c>
      <c r="AK39" s="201">
        <v>1.92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7.27</v>
      </c>
      <c r="AH40" s="201">
        <v>0</v>
      </c>
      <c r="AI40" s="201">
        <v>2.65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7.27</v>
      </c>
      <c r="AH41" s="201">
        <v>0</v>
      </c>
      <c r="AI41" s="201">
        <v>2.65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7.27</v>
      </c>
      <c r="AH42" s="201">
        <v>0</v>
      </c>
      <c r="AI42" s="201">
        <v>2.65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7.27</v>
      </c>
      <c r="AH43" s="201">
        <v>0</v>
      </c>
      <c r="AI43" s="201">
        <v>8.7899999999999991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7.27</v>
      </c>
      <c r="AH44" s="201">
        <v>0</v>
      </c>
      <c r="AI44" s="201">
        <v>8.7899999999999991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7.27</v>
      </c>
      <c r="AH45" s="201">
        <v>0</v>
      </c>
      <c r="AI45" s="201">
        <v>8.7899999999999991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7.27</v>
      </c>
      <c r="AH46" s="201">
        <v>0</v>
      </c>
      <c r="AI46" s="201">
        <v>8.7899999999999991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7.27</v>
      </c>
      <c r="AH47" s="201">
        <v>0</v>
      </c>
      <c r="AI47" s="201">
        <v>10.91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7.27</v>
      </c>
      <c r="AH48" s="201">
        <v>0</v>
      </c>
      <c r="AI48" s="201">
        <v>8.7899999999999991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7.27</v>
      </c>
      <c r="AH49" s="201">
        <v>0</v>
      </c>
      <c r="AI49" s="201">
        <v>8.7899999999999991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7.27</v>
      </c>
      <c r="AH50" s="201">
        <v>0</v>
      </c>
      <c r="AI50" s="201">
        <v>8.7899999999999991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7.27</v>
      </c>
      <c r="AH51" s="201">
        <v>0</v>
      </c>
      <c r="AI51" s="201">
        <v>8.66</v>
      </c>
      <c r="AJ51" s="201">
        <v>0</v>
      </c>
      <c r="AK51" s="201">
        <v>34.64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7.27</v>
      </c>
      <c r="AH52" s="201">
        <v>0</v>
      </c>
      <c r="AI52" s="201">
        <v>8.66</v>
      </c>
      <c r="AJ52" s="201">
        <v>0</v>
      </c>
      <c r="AK52" s="201">
        <v>34.64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7.27</v>
      </c>
      <c r="AH53" s="201">
        <v>0</v>
      </c>
      <c r="AI53" s="201">
        <v>8.66</v>
      </c>
      <c r="AJ53" s="201">
        <v>0</v>
      </c>
      <c r="AK53" s="201">
        <v>25.16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7.27</v>
      </c>
      <c r="AH54" s="201">
        <v>0</v>
      </c>
      <c r="AI54" s="201">
        <v>8.66</v>
      </c>
      <c r="AJ54" s="201">
        <v>0</v>
      </c>
      <c r="AK54" s="201">
        <v>25.16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7.27</v>
      </c>
      <c r="AH55" s="201">
        <v>0</v>
      </c>
      <c r="AI55" s="201">
        <v>8.3800000000000008</v>
      </c>
      <c r="AJ55" s="201">
        <v>0</v>
      </c>
      <c r="AK55" s="201">
        <v>32.119999999999997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7.27</v>
      </c>
      <c r="AH56" s="201">
        <v>0</v>
      </c>
      <c r="AI56" s="201">
        <v>8.3800000000000008</v>
      </c>
      <c r="AJ56" s="201">
        <v>0</v>
      </c>
      <c r="AK56" s="201">
        <v>24.26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7.27</v>
      </c>
      <c r="AH57" s="201">
        <v>0</v>
      </c>
      <c r="AI57" s="201">
        <v>8.3800000000000008</v>
      </c>
      <c r="AJ57" s="201">
        <v>0</v>
      </c>
      <c r="AK57" s="201">
        <v>25.16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7.27</v>
      </c>
      <c r="AH58" s="201">
        <v>0</v>
      </c>
      <c r="AI58" s="201">
        <v>8.3800000000000008</v>
      </c>
      <c r="AJ58" s="201">
        <v>0</v>
      </c>
      <c r="AK58" s="201">
        <v>25.16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7.27</v>
      </c>
      <c r="AH59" s="201">
        <v>0</v>
      </c>
      <c r="AI59" s="201">
        <v>8.74</v>
      </c>
      <c r="AJ59" s="201">
        <v>0</v>
      </c>
      <c r="AK59" s="201">
        <v>24.74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7.27</v>
      </c>
      <c r="AH60" s="201">
        <v>0</v>
      </c>
      <c r="AI60" s="201">
        <v>8.74</v>
      </c>
      <c r="AJ60" s="201">
        <v>0</v>
      </c>
      <c r="AK60" s="201">
        <v>24.74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7.27</v>
      </c>
      <c r="AH61" s="201">
        <v>0</v>
      </c>
      <c r="AI61" s="201">
        <v>8.74</v>
      </c>
      <c r="AJ61" s="201">
        <v>0</v>
      </c>
      <c r="AK61" s="201">
        <v>32.409999999999997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7.27</v>
      </c>
      <c r="AH62" s="201">
        <v>0</v>
      </c>
      <c r="AI62" s="201">
        <v>8.74</v>
      </c>
      <c r="AJ62" s="201">
        <v>0</v>
      </c>
      <c r="AK62" s="201">
        <v>24.74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7.27</v>
      </c>
      <c r="AH63" s="201">
        <v>0</v>
      </c>
      <c r="AI63" s="201">
        <v>8.74</v>
      </c>
      <c r="AJ63" s="201">
        <v>0</v>
      </c>
      <c r="AK63" s="201">
        <v>25.61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7.27</v>
      </c>
      <c r="AH64" s="201">
        <v>0</v>
      </c>
      <c r="AI64" s="201">
        <v>8.74</v>
      </c>
      <c r="AJ64" s="201">
        <v>0</v>
      </c>
      <c r="AK64" s="201">
        <v>25.61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7.27</v>
      </c>
      <c r="AH65" s="201">
        <v>0</v>
      </c>
      <c r="AI65" s="201">
        <v>8.74</v>
      </c>
      <c r="AJ65" s="201">
        <v>0</v>
      </c>
      <c r="AK65" s="201">
        <v>25.61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7.27</v>
      </c>
      <c r="AH66" s="201">
        <v>0</v>
      </c>
      <c r="AI66" s="201">
        <v>8.74</v>
      </c>
      <c r="AJ66" s="201">
        <v>0</v>
      </c>
      <c r="AK66" s="201">
        <v>25.61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7.27</v>
      </c>
      <c r="AH67" s="201">
        <v>0</v>
      </c>
      <c r="AI67" s="201">
        <v>8.74</v>
      </c>
      <c r="AJ67" s="201">
        <v>0</v>
      </c>
      <c r="AK67" s="201">
        <v>32.409999999999997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7.27</v>
      </c>
      <c r="AH68" s="201">
        <v>0</v>
      </c>
      <c r="AI68" s="201">
        <v>8.74</v>
      </c>
      <c r="AJ68" s="201">
        <v>0</v>
      </c>
      <c r="AK68" s="201">
        <v>23.86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7.27</v>
      </c>
      <c r="AH69" s="201">
        <v>0</v>
      </c>
      <c r="AI69" s="201">
        <v>8.74</v>
      </c>
      <c r="AJ69" s="201">
        <v>0</v>
      </c>
      <c r="AK69" s="201">
        <v>24.74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7.27</v>
      </c>
      <c r="AH70" s="201">
        <v>0</v>
      </c>
      <c r="AI70" s="201">
        <v>9.09</v>
      </c>
      <c r="AJ70" s="201">
        <v>0</v>
      </c>
      <c r="AK70" s="201">
        <v>22.97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7.27</v>
      </c>
      <c r="AH71" s="201">
        <v>0</v>
      </c>
      <c r="AI71" s="201">
        <v>9.09</v>
      </c>
      <c r="AJ71" s="201">
        <v>0</v>
      </c>
      <c r="AK71" s="201">
        <v>21.18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7.27</v>
      </c>
      <c r="AH72" s="201">
        <v>0</v>
      </c>
      <c r="AI72" s="201">
        <v>9.09</v>
      </c>
      <c r="AJ72" s="201">
        <v>0</v>
      </c>
      <c r="AK72" s="201">
        <v>20.28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7.27</v>
      </c>
      <c r="AH73" s="201">
        <v>0</v>
      </c>
      <c r="AI73" s="201">
        <v>8.74</v>
      </c>
      <c r="AJ73" s="201">
        <v>0</v>
      </c>
      <c r="AK73" s="201">
        <v>26.48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7.27</v>
      </c>
      <c r="AH74" s="201">
        <v>0</v>
      </c>
      <c r="AI74" s="201">
        <v>8.74</v>
      </c>
      <c r="AJ74" s="201">
        <v>0</v>
      </c>
      <c r="AK74" s="201">
        <v>17.53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7.27</v>
      </c>
      <c r="AH75" s="201">
        <v>0</v>
      </c>
      <c r="AI75" s="201">
        <v>8.74</v>
      </c>
      <c r="AJ75" s="201">
        <v>0</v>
      </c>
      <c r="AK75" s="201">
        <v>18.760000000000002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7.27</v>
      </c>
      <c r="AH76" s="201">
        <v>0</v>
      </c>
      <c r="AI76" s="201">
        <v>8.74</v>
      </c>
      <c r="AJ76" s="201">
        <v>0</v>
      </c>
      <c r="AK76" s="201">
        <v>16.82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7.27</v>
      </c>
      <c r="AH77" s="201">
        <v>0</v>
      </c>
      <c r="AI77" s="201">
        <v>9.09</v>
      </c>
      <c r="AJ77" s="201">
        <v>0</v>
      </c>
      <c r="AK77" s="201">
        <v>14.82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7.27</v>
      </c>
      <c r="AH78" s="201">
        <v>0</v>
      </c>
      <c r="AI78" s="201">
        <v>9.09</v>
      </c>
      <c r="AJ78" s="201">
        <v>0</v>
      </c>
      <c r="AK78" s="201">
        <v>13.82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7.27</v>
      </c>
      <c r="AH79" s="201">
        <v>0</v>
      </c>
      <c r="AI79" s="201">
        <v>9.09</v>
      </c>
      <c r="AJ79" s="201">
        <v>0</v>
      </c>
      <c r="AK79" s="201">
        <v>20.62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7.27</v>
      </c>
      <c r="AH80" s="201">
        <v>0</v>
      </c>
      <c r="AI80" s="201">
        <v>9.09</v>
      </c>
      <c r="AJ80" s="201">
        <v>0</v>
      </c>
      <c r="AK80" s="201">
        <v>11.82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7.27</v>
      </c>
      <c r="AH81" s="201">
        <v>0</v>
      </c>
      <c r="AI81" s="201">
        <v>9.09</v>
      </c>
      <c r="AJ81" s="201">
        <v>0</v>
      </c>
      <c r="AK81" s="201">
        <v>15.82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7.27</v>
      </c>
      <c r="AH82" s="201">
        <v>0</v>
      </c>
      <c r="AI82" s="201">
        <v>8.74</v>
      </c>
      <c r="AJ82" s="201">
        <v>0</v>
      </c>
      <c r="AK82" s="201">
        <v>16.82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7.27</v>
      </c>
      <c r="AH83" s="201">
        <v>0</v>
      </c>
      <c r="AI83" s="201">
        <v>9.09</v>
      </c>
      <c r="AJ83" s="201">
        <v>0</v>
      </c>
      <c r="AK83" s="201">
        <v>16.82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7.27</v>
      </c>
      <c r="AH84" s="201">
        <v>0</v>
      </c>
      <c r="AI84" s="201">
        <v>9.09</v>
      </c>
      <c r="AJ84" s="201">
        <v>0</v>
      </c>
      <c r="AK84" s="201">
        <v>17.82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7.27</v>
      </c>
      <c r="AH85" s="201">
        <v>0</v>
      </c>
      <c r="AI85" s="201">
        <v>8.74</v>
      </c>
      <c r="AJ85" s="201">
        <v>0</v>
      </c>
      <c r="AK85" s="201">
        <v>23.36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7.27</v>
      </c>
      <c r="AH86" s="201">
        <v>0</v>
      </c>
      <c r="AI86" s="201">
        <v>8.74</v>
      </c>
      <c r="AJ86" s="201">
        <v>0</v>
      </c>
      <c r="AK86" s="201">
        <v>14.82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7.27</v>
      </c>
      <c r="AH87" s="201">
        <v>0</v>
      </c>
      <c r="AI87" s="201">
        <v>8.74</v>
      </c>
      <c r="AJ87" s="201">
        <v>0</v>
      </c>
      <c r="AK87" s="201">
        <v>18.760000000000002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7.27</v>
      </c>
      <c r="AH88" s="201">
        <v>0</v>
      </c>
      <c r="AI88" s="201">
        <v>9.09</v>
      </c>
      <c r="AJ88" s="201">
        <v>0</v>
      </c>
      <c r="AK88" s="201">
        <v>19.7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7.27</v>
      </c>
      <c r="AH89" s="201">
        <v>0</v>
      </c>
      <c r="AI89" s="201">
        <v>8.74</v>
      </c>
      <c r="AJ89" s="201">
        <v>0</v>
      </c>
      <c r="AK89" s="201">
        <v>19.7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7.27</v>
      </c>
      <c r="AH90" s="201">
        <v>0</v>
      </c>
      <c r="AI90" s="201">
        <v>8.74</v>
      </c>
      <c r="AJ90" s="201">
        <v>0</v>
      </c>
      <c r="AK90" s="201">
        <v>20.62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7.27</v>
      </c>
      <c r="AH91" s="201">
        <v>0</v>
      </c>
      <c r="AI91" s="201">
        <v>9.0299999999999994</v>
      </c>
      <c r="AJ91" s="201">
        <v>0</v>
      </c>
      <c r="AK91" s="201">
        <v>25.16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7.27</v>
      </c>
      <c r="AH92" s="201">
        <v>0</v>
      </c>
      <c r="AI92" s="201">
        <v>9.0299999999999994</v>
      </c>
      <c r="AJ92" s="201">
        <v>0</v>
      </c>
      <c r="AK92" s="201">
        <v>16.82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7.27</v>
      </c>
      <c r="AH93" s="201">
        <v>0</v>
      </c>
      <c r="AI93" s="201">
        <v>8.74</v>
      </c>
      <c r="AJ93" s="201">
        <v>0</v>
      </c>
      <c r="AK93" s="201">
        <v>19.7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7.27</v>
      </c>
      <c r="AH94" s="201">
        <v>0</v>
      </c>
      <c r="AI94" s="201">
        <v>8.74</v>
      </c>
      <c r="AJ94" s="201">
        <v>0</v>
      </c>
      <c r="AK94" s="201">
        <v>18.760000000000002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7.27</v>
      </c>
      <c r="AH95" s="201">
        <v>0</v>
      </c>
      <c r="AI95" s="201">
        <v>8.74</v>
      </c>
      <c r="AJ95" s="201">
        <v>0</v>
      </c>
      <c r="AK95" s="201">
        <v>19.7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7.27</v>
      </c>
      <c r="AH96" s="201">
        <v>0</v>
      </c>
      <c r="AI96" s="201">
        <v>9.09</v>
      </c>
      <c r="AJ96" s="201">
        <v>0</v>
      </c>
      <c r="AK96" s="201">
        <v>19.7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7.27</v>
      </c>
      <c r="AH97" s="201">
        <v>0</v>
      </c>
      <c r="AI97" s="201">
        <v>9.09</v>
      </c>
      <c r="AJ97" s="201">
        <v>0</v>
      </c>
      <c r="AK97" s="201">
        <v>26.05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7.27</v>
      </c>
      <c r="AH98" s="201">
        <v>0</v>
      </c>
      <c r="AI98" s="201">
        <v>9.09</v>
      </c>
      <c r="AJ98" s="201">
        <v>0</v>
      </c>
      <c r="AK98" s="201">
        <v>17.82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0.1581224999999998</v>
      </c>
      <c r="AH99">
        <f t="shared" si="0"/>
        <v>1.82E-3</v>
      </c>
      <c r="AI99">
        <f t="shared" si="0"/>
        <v>0.14423499999999997</v>
      </c>
      <c r="AJ99">
        <f t="shared" si="0"/>
        <v>0</v>
      </c>
      <c r="AK99">
        <f t="shared" si="0"/>
        <v>0.41401249999999978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32</v>
      </c>
      <c r="D3" s="26">
        <v>0</v>
      </c>
      <c r="E3" s="26">
        <v>0</v>
      </c>
      <c r="F3" s="26">
        <v>0</v>
      </c>
      <c r="G3" s="201">
        <v>120</v>
      </c>
      <c r="H3" s="201">
        <v>0</v>
      </c>
      <c r="I3" s="201">
        <v>30</v>
      </c>
      <c r="J3" s="201">
        <v>0</v>
      </c>
      <c r="K3" s="201">
        <v>303.14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32</v>
      </c>
      <c r="D4" s="26">
        <v>0</v>
      </c>
      <c r="E4" s="26">
        <v>0</v>
      </c>
      <c r="F4" s="26">
        <v>0</v>
      </c>
      <c r="G4" s="201">
        <v>120</v>
      </c>
      <c r="H4" s="201">
        <v>0</v>
      </c>
      <c r="I4" s="201">
        <v>30</v>
      </c>
      <c r="J4" s="201">
        <v>0</v>
      </c>
      <c r="K4" s="201">
        <v>303.14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32</v>
      </c>
      <c r="D5" s="26">
        <v>0</v>
      </c>
      <c r="E5" s="26">
        <v>0</v>
      </c>
      <c r="F5" s="26">
        <v>0</v>
      </c>
      <c r="G5" s="201">
        <v>120</v>
      </c>
      <c r="H5" s="201">
        <v>0</v>
      </c>
      <c r="I5" s="201">
        <v>30</v>
      </c>
      <c r="J5" s="201">
        <v>0</v>
      </c>
      <c r="K5" s="201">
        <v>303.14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32</v>
      </c>
      <c r="D6" s="26">
        <v>0</v>
      </c>
      <c r="E6" s="26">
        <v>0</v>
      </c>
      <c r="F6" s="26">
        <v>0</v>
      </c>
      <c r="G6" s="201">
        <v>120</v>
      </c>
      <c r="H6" s="201">
        <v>0</v>
      </c>
      <c r="I6" s="201">
        <v>30</v>
      </c>
      <c r="J6" s="201">
        <v>0</v>
      </c>
      <c r="K6" s="201">
        <v>302.14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32</v>
      </c>
      <c r="D7" s="26">
        <v>0</v>
      </c>
      <c r="E7" s="26">
        <v>0</v>
      </c>
      <c r="F7" s="26">
        <v>0</v>
      </c>
      <c r="G7" s="201">
        <v>120</v>
      </c>
      <c r="H7" s="201">
        <v>0</v>
      </c>
      <c r="I7" s="201">
        <v>30</v>
      </c>
      <c r="J7" s="201">
        <v>0</v>
      </c>
      <c r="K7" s="201">
        <v>305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32</v>
      </c>
      <c r="D8" s="26">
        <v>0</v>
      </c>
      <c r="E8" s="26">
        <v>0</v>
      </c>
      <c r="F8" s="26">
        <v>0</v>
      </c>
      <c r="G8" s="201">
        <v>120</v>
      </c>
      <c r="H8" s="201">
        <v>0</v>
      </c>
      <c r="I8" s="201">
        <v>30</v>
      </c>
      <c r="J8" s="201">
        <v>0</v>
      </c>
      <c r="K8" s="201">
        <v>300.14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32</v>
      </c>
      <c r="D9" s="26">
        <v>0</v>
      </c>
      <c r="E9" s="26">
        <v>0</v>
      </c>
      <c r="F9" s="26">
        <v>0</v>
      </c>
      <c r="G9" s="201">
        <v>120</v>
      </c>
      <c r="H9" s="201">
        <v>0</v>
      </c>
      <c r="I9" s="201">
        <v>30</v>
      </c>
      <c r="J9" s="201">
        <v>0</v>
      </c>
      <c r="K9" s="201">
        <v>302.14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32</v>
      </c>
      <c r="D10" s="26">
        <v>0</v>
      </c>
      <c r="E10" s="26">
        <v>0</v>
      </c>
      <c r="F10" s="26">
        <v>0</v>
      </c>
      <c r="G10" s="201">
        <v>120</v>
      </c>
      <c r="H10" s="201">
        <v>0</v>
      </c>
      <c r="I10" s="201">
        <v>30</v>
      </c>
      <c r="J10" s="201">
        <v>0</v>
      </c>
      <c r="K10" s="201">
        <v>302.14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32</v>
      </c>
      <c r="D11" s="26">
        <v>0</v>
      </c>
      <c r="E11" s="26">
        <v>0</v>
      </c>
      <c r="F11" s="26">
        <v>0</v>
      </c>
      <c r="G11" s="201">
        <v>120</v>
      </c>
      <c r="H11" s="201">
        <v>0</v>
      </c>
      <c r="I11" s="201">
        <v>30</v>
      </c>
      <c r="J11" s="201">
        <v>0</v>
      </c>
      <c r="K11" s="201">
        <v>301.14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32</v>
      </c>
      <c r="D12" s="26">
        <v>0</v>
      </c>
      <c r="E12" s="26">
        <v>0</v>
      </c>
      <c r="F12" s="26">
        <v>0</v>
      </c>
      <c r="G12" s="201">
        <v>120</v>
      </c>
      <c r="H12" s="201">
        <v>0</v>
      </c>
      <c r="I12" s="201">
        <v>30</v>
      </c>
      <c r="J12" s="201">
        <v>0</v>
      </c>
      <c r="K12" s="201">
        <v>301.14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32</v>
      </c>
      <c r="D13" s="26">
        <v>0</v>
      </c>
      <c r="E13" s="26">
        <v>0</v>
      </c>
      <c r="F13" s="26">
        <v>0</v>
      </c>
      <c r="G13" s="201">
        <v>120</v>
      </c>
      <c r="H13" s="201">
        <v>0</v>
      </c>
      <c r="I13" s="201">
        <v>30</v>
      </c>
      <c r="J13" s="201">
        <v>0</v>
      </c>
      <c r="K13" s="201">
        <v>305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32</v>
      </c>
      <c r="D14" s="26">
        <v>0</v>
      </c>
      <c r="E14" s="26">
        <v>0</v>
      </c>
      <c r="F14" s="26">
        <v>0</v>
      </c>
      <c r="G14" s="201">
        <v>120</v>
      </c>
      <c r="H14" s="201">
        <v>0</v>
      </c>
      <c r="I14" s="201">
        <v>30</v>
      </c>
      <c r="J14" s="201">
        <v>0</v>
      </c>
      <c r="K14" s="201">
        <v>298.14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31</v>
      </c>
      <c r="D15" s="26">
        <v>0</v>
      </c>
      <c r="E15" s="26">
        <v>0</v>
      </c>
      <c r="F15" s="26">
        <v>0</v>
      </c>
      <c r="G15" s="201">
        <v>120</v>
      </c>
      <c r="H15" s="201">
        <v>0</v>
      </c>
      <c r="I15" s="201">
        <v>32</v>
      </c>
      <c r="J15" s="201">
        <v>0</v>
      </c>
      <c r="K15" s="201">
        <v>300.14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31</v>
      </c>
      <c r="D16" s="26">
        <v>0</v>
      </c>
      <c r="E16" s="26">
        <v>0</v>
      </c>
      <c r="F16" s="26">
        <v>0</v>
      </c>
      <c r="G16" s="201">
        <v>120</v>
      </c>
      <c r="H16" s="201">
        <v>0</v>
      </c>
      <c r="I16" s="201">
        <v>32</v>
      </c>
      <c r="J16" s="201">
        <v>0</v>
      </c>
      <c r="K16" s="201">
        <v>300.14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31</v>
      </c>
      <c r="D17" s="26">
        <v>0</v>
      </c>
      <c r="E17" s="26">
        <v>0</v>
      </c>
      <c r="F17" s="26">
        <v>0</v>
      </c>
      <c r="G17" s="201">
        <v>120</v>
      </c>
      <c r="H17" s="201">
        <v>0</v>
      </c>
      <c r="I17" s="201">
        <v>32</v>
      </c>
      <c r="J17" s="201">
        <v>0</v>
      </c>
      <c r="K17" s="201">
        <v>300.14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31</v>
      </c>
      <c r="D18" s="26">
        <v>0</v>
      </c>
      <c r="E18" s="26">
        <v>0</v>
      </c>
      <c r="F18" s="26">
        <v>0</v>
      </c>
      <c r="G18" s="201">
        <v>120</v>
      </c>
      <c r="H18" s="201">
        <v>0</v>
      </c>
      <c r="I18" s="201">
        <v>32</v>
      </c>
      <c r="J18" s="201">
        <v>0</v>
      </c>
      <c r="K18" s="201">
        <v>300.14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32</v>
      </c>
      <c r="D19" s="26">
        <v>0</v>
      </c>
      <c r="E19" s="26">
        <v>0</v>
      </c>
      <c r="F19" s="26">
        <v>0</v>
      </c>
      <c r="G19" s="201">
        <v>120</v>
      </c>
      <c r="H19" s="201">
        <v>60</v>
      </c>
      <c r="I19" s="201">
        <v>32</v>
      </c>
      <c r="J19" s="201">
        <v>0</v>
      </c>
      <c r="K19" s="201">
        <v>304.14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32</v>
      </c>
      <c r="D20" s="26">
        <v>0</v>
      </c>
      <c r="E20" s="26">
        <v>0</v>
      </c>
      <c r="F20" s="26">
        <v>0</v>
      </c>
      <c r="G20" s="201">
        <v>120</v>
      </c>
      <c r="H20" s="201">
        <v>60</v>
      </c>
      <c r="I20" s="201">
        <v>32</v>
      </c>
      <c r="J20" s="201">
        <v>0</v>
      </c>
      <c r="K20" s="201">
        <v>298.14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32</v>
      </c>
      <c r="D21" s="26">
        <v>0</v>
      </c>
      <c r="E21" s="26">
        <v>0</v>
      </c>
      <c r="F21" s="26">
        <v>0</v>
      </c>
      <c r="G21" s="201">
        <v>120</v>
      </c>
      <c r="H21" s="201">
        <v>0</v>
      </c>
      <c r="I21" s="201">
        <v>130</v>
      </c>
      <c r="J21" s="201">
        <v>0</v>
      </c>
      <c r="K21" s="201">
        <v>300.14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32</v>
      </c>
      <c r="D22" s="26">
        <v>0</v>
      </c>
      <c r="E22" s="26">
        <v>0</v>
      </c>
      <c r="F22" s="26">
        <v>0</v>
      </c>
      <c r="G22" s="201">
        <v>120</v>
      </c>
      <c r="H22" s="201">
        <v>0</v>
      </c>
      <c r="I22" s="201">
        <v>145</v>
      </c>
      <c r="J22" s="201">
        <v>0</v>
      </c>
      <c r="K22" s="201">
        <v>300.14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32</v>
      </c>
      <c r="D23" s="26">
        <v>0</v>
      </c>
      <c r="E23" s="26">
        <v>0</v>
      </c>
      <c r="F23" s="26">
        <v>0</v>
      </c>
      <c r="G23" s="201">
        <v>120</v>
      </c>
      <c r="H23" s="201">
        <v>0</v>
      </c>
      <c r="I23" s="201">
        <v>145</v>
      </c>
      <c r="J23" s="201">
        <v>0</v>
      </c>
      <c r="K23" s="201">
        <v>300.14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32</v>
      </c>
      <c r="D24" s="26">
        <v>0</v>
      </c>
      <c r="E24" s="26">
        <v>0</v>
      </c>
      <c r="F24" s="26">
        <v>0</v>
      </c>
      <c r="G24" s="201">
        <v>120</v>
      </c>
      <c r="H24" s="201">
        <v>0</v>
      </c>
      <c r="I24" s="201">
        <v>145</v>
      </c>
      <c r="J24" s="201">
        <v>0</v>
      </c>
      <c r="K24" s="201">
        <v>299.14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32</v>
      </c>
      <c r="D25" s="26">
        <v>0</v>
      </c>
      <c r="E25" s="26">
        <v>0</v>
      </c>
      <c r="F25" s="26">
        <v>0</v>
      </c>
      <c r="G25" s="201">
        <v>120</v>
      </c>
      <c r="H25" s="201">
        <v>0</v>
      </c>
      <c r="I25" s="201">
        <v>145</v>
      </c>
      <c r="J25" s="201">
        <v>0</v>
      </c>
      <c r="K25" s="201">
        <v>304.14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32</v>
      </c>
      <c r="D26" s="26">
        <v>0</v>
      </c>
      <c r="E26" s="26">
        <v>0</v>
      </c>
      <c r="F26" s="26">
        <v>0</v>
      </c>
      <c r="G26" s="201">
        <v>120</v>
      </c>
      <c r="H26" s="201">
        <v>0</v>
      </c>
      <c r="I26" s="201">
        <v>145</v>
      </c>
      <c r="J26" s="201">
        <v>0</v>
      </c>
      <c r="K26" s="201">
        <v>298.14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32</v>
      </c>
      <c r="D27" s="26">
        <v>0</v>
      </c>
      <c r="E27" s="26">
        <v>0</v>
      </c>
      <c r="F27" s="26">
        <v>0</v>
      </c>
      <c r="G27" s="201">
        <v>120</v>
      </c>
      <c r="H27" s="201">
        <v>0</v>
      </c>
      <c r="I27" s="201">
        <v>145</v>
      </c>
      <c r="J27" s="201">
        <v>0</v>
      </c>
      <c r="K27" s="201">
        <v>299.14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32</v>
      </c>
      <c r="D28" s="26">
        <v>0</v>
      </c>
      <c r="E28" s="26">
        <v>0</v>
      </c>
      <c r="F28" s="26">
        <v>0</v>
      </c>
      <c r="G28" s="201">
        <v>120</v>
      </c>
      <c r="H28" s="201">
        <v>0</v>
      </c>
      <c r="I28" s="201">
        <v>145</v>
      </c>
      <c r="J28" s="201">
        <v>0</v>
      </c>
      <c r="K28" s="201">
        <v>299.14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32</v>
      </c>
      <c r="D29" s="26">
        <v>0</v>
      </c>
      <c r="E29" s="26">
        <v>0</v>
      </c>
      <c r="F29" s="26">
        <v>0</v>
      </c>
      <c r="G29" s="201">
        <v>120</v>
      </c>
      <c r="H29" s="201">
        <v>0</v>
      </c>
      <c r="I29" s="201">
        <v>145</v>
      </c>
      <c r="J29" s="201">
        <v>0</v>
      </c>
      <c r="K29" s="201">
        <v>299.14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32</v>
      </c>
      <c r="D30" s="26">
        <v>0</v>
      </c>
      <c r="E30" s="26">
        <v>0</v>
      </c>
      <c r="F30" s="26">
        <v>0</v>
      </c>
      <c r="G30" s="201">
        <v>120</v>
      </c>
      <c r="H30" s="201">
        <v>0</v>
      </c>
      <c r="I30" s="201">
        <v>145</v>
      </c>
      <c r="J30" s="201">
        <v>0</v>
      </c>
      <c r="K30" s="201">
        <v>299.14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32</v>
      </c>
      <c r="D31" s="26">
        <v>0</v>
      </c>
      <c r="E31" s="26">
        <v>0</v>
      </c>
      <c r="F31" s="26">
        <v>0</v>
      </c>
      <c r="G31" s="201">
        <v>120</v>
      </c>
      <c r="H31" s="201">
        <v>0</v>
      </c>
      <c r="I31" s="201">
        <v>145</v>
      </c>
      <c r="J31" s="201">
        <v>0</v>
      </c>
      <c r="K31" s="201">
        <v>305.14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32</v>
      </c>
      <c r="D32" s="26">
        <v>0</v>
      </c>
      <c r="E32" s="26">
        <v>0</v>
      </c>
      <c r="F32" s="26">
        <v>0</v>
      </c>
      <c r="G32" s="201">
        <v>120</v>
      </c>
      <c r="H32" s="201">
        <v>0</v>
      </c>
      <c r="I32" s="201">
        <v>145</v>
      </c>
      <c r="J32" s="201">
        <v>0</v>
      </c>
      <c r="K32" s="201">
        <v>282.14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32</v>
      </c>
      <c r="D33" s="26">
        <v>0</v>
      </c>
      <c r="E33" s="26">
        <v>0</v>
      </c>
      <c r="F33" s="26">
        <v>0</v>
      </c>
      <c r="G33" s="201">
        <v>120</v>
      </c>
      <c r="H33" s="201">
        <v>0</v>
      </c>
      <c r="I33" s="201">
        <v>145</v>
      </c>
      <c r="J33" s="201">
        <v>0</v>
      </c>
      <c r="K33" s="201">
        <v>282.14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32</v>
      </c>
      <c r="D34" s="26">
        <v>0</v>
      </c>
      <c r="E34" s="26">
        <v>0</v>
      </c>
      <c r="F34" s="26">
        <v>0</v>
      </c>
      <c r="G34" s="201">
        <v>120</v>
      </c>
      <c r="H34" s="201">
        <v>0</v>
      </c>
      <c r="I34" s="201">
        <v>145</v>
      </c>
      <c r="J34" s="201">
        <v>0</v>
      </c>
      <c r="K34" s="201">
        <v>282.14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32</v>
      </c>
      <c r="D35" s="26">
        <v>0</v>
      </c>
      <c r="E35" s="26">
        <v>0</v>
      </c>
      <c r="F35" s="26">
        <v>0</v>
      </c>
      <c r="G35" s="201">
        <v>120</v>
      </c>
      <c r="H35" s="201">
        <v>0</v>
      </c>
      <c r="I35" s="201">
        <v>145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32</v>
      </c>
      <c r="D36" s="26">
        <v>0</v>
      </c>
      <c r="E36" s="26">
        <v>0</v>
      </c>
      <c r="F36" s="26">
        <v>0</v>
      </c>
      <c r="G36" s="201">
        <v>120</v>
      </c>
      <c r="H36" s="201">
        <v>0</v>
      </c>
      <c r="I36" s="201">
        <v>145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32</v>
      </c>
      <c r="D37" s="26">
        <v>0</v>
      </c>
      <c r="E37" s="26">
        <v>0</v>
      </c>
      <c r="F37" s="26">
        <v>0</v>
      </c>
      <c r="G37" s="201">
        <v>120</v>
      </c>
      <c r="H37" s="201">
        <v>0</v>
      </c>
      <c r="I37" s="201">
        <v>145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32</v>
      </c>
      <c r="D38" s="26">
        <v>0</v>
      </c>
      <c r="E38" s="26">
        <v>0</v>
      </c>
      <c r="F38" s="26">
        <v>0</v>
      </c>
      <c r="G38" s="201">
        <v>120</v>
      </c>
      <c r="H38" s="201">
        <v>0</v>
      </c>
      <c r="I38" s="201">
        <v>145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32</v>
      </c>
      <c r="D39" s="26">
        <v>0</v>
      </c>
      <c r="E39" s="26">
        <v>0</v>
      </c>
      <c r="F39" s="26">
        <v>0</v>
      </c>
      <c r="G39" s="201">
        <v>120</v>
      </c>
      <c r="H39" s="201">
        <v>0</v>
      </c>
      <c r="I39" s="201">
        <v>145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32</v>
      </c>
      <c r="D40" s="26">
        <v>0</v>
      </c>
      <c r="E40" s="26">
        <v>0</v>
      </c>
      <c r="F40" s="26">
        <v>0</v>
      </c>
      <c r="G40" s="201">
        <v>120</v>
      </c>
      <c r="H40" s="201">
        <v>0</v>
      </c>
      <c r="I40" s="201">
        <v>145</v>
      </c>
      <c r="J40" s="201">
        <v>0</v>
      </c>
      <c r="K40" s="201">
        <v>282.14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32</v>
      </c>
      <c r="D41" s="26">
        <v>0</v>
      </c>
      <c r="E41" s="26">
        <v>0</v>
      </c>
      <c r="F41" s="26">
        <v>0</v>
      </c>
      <c r="G41" s="201">
        <v>120</v>
      </c>
      <c r="H41" s="201">
        <v>0</v>
      </c>
      <c r="I41" s="201">
        <v>145</v>
      </c>
      <c r="J41" s="201">
        <v>0</v>
      </c>
      <c r="K41" s="201">
        <v>282.14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32</v>
      </c>
      <c r="D42" s="26">
        <v>0</v>
      </c>
      <c r="E42" s="26">
        <v>0</v>
      </c>
      <c r="F42" s="26">
        <v>0</v>
      </c>
      <c r="G42" s="201">
        <v>120</v>
      </c>
      <c r="H42" s="201">
        <v>0</v>
      </c>
      <c r="I42" s="201">
        <v>145</v>
      </c>
      <c r="J42" s="201">
        <v>0</v>
      </c>
      <c r="K42" s="201">
        <v>282.14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32</v>
      </c>
      <c r="D43" s="26">
        <v>0</v>
      </c>
      <c r="E43" s="26">
        <v>0</v>
      </c>
      <c r="F43" s="26">
        <v>0</v>
      </c>
      <c r="G43" s="201">
        <v>120</v>
      </c>
      <c r="H43" s="201">
        <v>0</v>
      </c>
      <c r="I43" s="201">
        <v>145</v>
      </c>
      <c r="J43" s="201">
        <v>0</v>
      </c>
      <c r="K43" s="201">
        <v>282.14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32</v>
      </c>
      <c r="D44" s="26">
        <v>0</v>
      </c>
      <c r="E44" s="26">
        <v>0</v>
      </c>
      <c r="F44" s="26">
        <v>0</v>
      </c>
      <c r="G44" s="201">
        <v>120</v>
      </c>
      <c r="H44" s="201">
        <v>0</v>
      </c>
      <c r="I44" s="201">
        <v>145</v>
      </c>
      <c r="J44" s="201">
        <v>0</v>
      </c>
      <c r="K44" s="201">
        <v>282.14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32</v>
      </c>
      <c r="D45" s="26">
        <v>0</v>
      </c>
      <c r="E45" s="26">
        <v>0</v>
      </c>
      <c r="F45" s="26">
        <v>0</v>
      </c>
      <c r="G45" s="201">
        <v>120</v>
      </c>
      <c r="H45" s="201">
        <v>0</v>
      </c>
      <c r="I45" s="201">
        <v>145</v>
      </c>
      <c r="J45" s="201">
        <v>0</v>
      </c>
      <c r="K45" s="201">
        <v>282.14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32</v>
      </c>
      <c r="D46" s="26">
        <v>0</v>
      </c>
      <c r="E46" s="26">
        <v>0</v>
      </c>
      <c r="F46" s="26">
        <v>0</v>
      </c>
      <c r="G46" s="201">
        <v>120</v>
      </c>
      <c r="H46" s="201">
        <v>0</v>
      </c>
      <c r="I46" s="201">
        <v>145</v>
      </c>
      <c r="J46" s="201">
        <v>0</v>
      </c>
      <c r="K46" s="201">
        <v>282.14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32</v>
      </c>
      <c r="D47" s="26">
        <v>0</v>
      </c>
      <c r="E47" s="26">
        <v>0</v>
      </c>
      <c r="F47" s="26">
        <v>0</v>
      </c>
      <c r="G47" s="201">
        <v>120</v>
      </c>
      <c r="H47" s="201">
        <v>0</v>
      </c>
      <c r="I47" s="201">
        <v>145</v>
      </c>
      <c r="J47" s="201">
        <v>0</v>
      </c>
      <c r="K47" s="201">
        <v>287.95999999999998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32</v>
      </c>
      <c r="D48" s="26">
        <v>0</v>
      </c>
      <c r="E48" s="26">
        <v>0</v>
      </c>
      <c r="F48" s="26">
        <v>0</v>
      </c>
      <c r="G48" s="201">
        <v>120</v>
      </c>
      <c r="H48" s="201">
        <v>0</v>
      </c>
      <c r="I48" s="201">
        <v>145</v>
      </c>
      <c r="J48" s="201">
        <v>0</v>
      </c>
      <c r="K48" s="201">
        <v>287.95999999999998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32</v>
      </c>
      <c r="D49" s="26">
        <v>0</v>
      </c>
      <c r="E49" s="26">
        <v>0</v>
      </c>
      <c r="F49" s="26">
        <v>0</v>
      </c>
      <c r="G49" s="201">
        <v>120</v>
      </c>
      <c r="H49" s="201">
        <v>0</v>
      </c>
      <c r="I49" s="201">
        <v>145</v>
      </c>
      <c r="J49" s="201">
        <v>0</v>
      </c>
      <c r="K49" s="201">
        <v>287.95999999999998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32</v>
      </c>
      <c r="D50" s="26">
        <v>0</v>
      </c>
      <c r="E50" s="26">
        <v>0</v>
      </c>
      <c r="F50" s="26">
        <v>0</v>
      </c>
      <c r="G50" s="201">
        <v>120</v>
      </c>
      <c r="H50" s="201">
        <v>0</v>
      </c>
      <c r="I50" s="201">
        <v>145</v>
      </c>
      <c r="J50" s="201">
        <v>0</v>
      </c>
      <c r="K50" s="201">
        <v>287.95999999999998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32</v>
      </c>
      <c r="D51" s="26">
        <v>0</v>
      </c>
      <c r="E51" s="26">
        <v>0</v>
      </c>
      <c r="F51" s="26">
        <v>0</v>
      </c>
      <c r="G51" s="201">
        <v>120</v>
      </c>
      <c r="H51" s="201">
        <v>0</v>
      </c>
      <c r="I51" s="201">
        <v>145</v>
      </c>
      <c r="J51" s="201">
        <v>0</v>
      </c>
      <c r="K51" s="201">
        <v>300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201">
        <v>120</v>
      </c>
      <c r="H52" s="201">
        <v>0</v>
      </c>
      <c r="I52" s="201">
        <v>145</v>
      </c>
      <c r="J52" s="201">
        <v>0</v>
      </c>
      <c r="K52" s="201">
        <v>300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201">
        <v>120</v>
      </c>
      <c r="H53" s="201">
        <v>0</v>
      </c>
      <c r="I53" s="201">
        <v>145</v>
      </c>
      <c r="J53" s="201">
        <v>0</v>
      </c>
      <c r="K53" s="201">
        <v>300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1">
        <v>120</v>
      </c>
      <c r="H54" s="201">
        <v>0</v>
      </c>
      <c r="I54" s="201">
        <v>145</v>
      </c>
      <c r="J54" s="201">
        <v>0</v>
      </c>
      <c r="K54" s="201">
        <v>300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1">
        <v>120</v>
      </c>
      <c r="H55" s="201">
        <v>0</v>
      </c>
      <c r="I55" s="201">
        <v>145</v>
      </c>
      <c r="J55" s="201">
        <v>0</v>
      </c>
      <c r="K55" s="201">
        <v>300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1">
        <v>120</v>
      </c>
      <c r="H56" s="201">
        <v>0</v>
      </c>
      <c r="I56" s="201">
        <v>145</v>
      </c>
      <c r="J56" s="201">
        <v>0</v>
      </c>
      <c r="K56" s="201">
        <v>300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1">
        <v>120</v>
      </c>
      <c r="H57" s="201">
        <v>0</v>
      </c>
      <c r="I57" s="201">
        <v>145</v>
      </c>
      <c r="J57" s="201">
        <v>0</v>
      </c>
      <c r="K57" s="201">
        <v>300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1">
        <v>120</v>
      </c>
      <c r="H58" s="201">
        <v>0</v>
      </c>
      <c r="I58" s="201">
        <v>145</v>
      </c>
      <c r="J58" s="201">
        <v>0</v>
      </c>
      <c r="K58" s="201">
        <v>300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1">
        <v>120</v>
      </c>
      <c r="H59" s="201">
        <v>0</v>
      </c>
      <c r="I59" s="201">
        <v>150</v>
      </c>
      <c r="J59" s="201">
        <v>0</v>
      </c>
      <c r="K59" s="201">
        <v>295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1">
        <v>120</v>
      </c>
      <c r="H60" s="201">
        <v>0</v>
      </c>
      <c r="I60" s="201">
        <v>150</v>
      </c>
      <c r="J60" s="201">
        <v>0</v>
      </c>
      <c r="K60" s="201">
        <v>295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1">
        <v>120</v>
      </c>
      <c r="H61" s="201">
        <v>0</v>
      </c>
      <c r="I61" s="201">
        <v>150</v>
      </c>
      <c r="J61" s="201">
        <v>0</v>
      </c>
      <c r="K61" s="201">
        <v>295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1">
        <v>120</v>
      </c>
      <c r="H62" s="201">
        <v>0</v>
      </c>
      <c r="I62" s="201">
        <v>150</v>
      </c>
      <c r="J62" s="201">
        <v>0</v>
      </c>
      <c r="K62" s="201">
        <v>295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1">
        <v>120</v>
      </c>
      <c r="H63" s="201">
        <v>0</v>
      </c>
      <c r="I63" s="201">
        <v>150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1">
        <v>120</v>
      </c>
      <c r="H64" s="201">
        <v>0</v>
      </c>
      <c r="I64" s="201">
        <v>150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1">
        <v>120</v>
      </c>
      <c r="H65" s="201">
        <v>0</v>
      </c>
      <c r="I65" s="201">
        <v>150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01">
        <v>120</v>
      </c>
      <c r="H66" s="201">
        <v>0</v>
      </c>
      <c r="I66" s="201">
        <v>150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201">
        <v>120</v>
      </c>
      <c r="H67" s="201">
        <v>0</v>
      </c>
      <c r="I67" s="201">
        <v>150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01">
        <v>120</v>
      </c>
      <c r="H68" s="201">
        <v>0</v>
      </c>
      <c r="I68" s="201">
        <v>150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31</v>
      </c>
      <c r="D69" s="26">
        <v>0</v>
      </c>
      <c r="E69" s="26">
        <v>0</v>
      </c>
      <c r="F69" s="26">
        <v>0</v>
      </c>
      <c r="G69" s="201">
        <v>120</v>
      </c>
      <c r="H69" s="201">
        <v>0</v>
      </c>
      <c r="I69" s="201">
        <v>150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31</v>
      </c>
      <c r="D70" s="26">
        <v>0</v>
      </c>
      <c r="E70" s="26">
        <v>0</v>
      </c>
      <c r="F70" s="26">
        <v>0</v>
      </c>
      <c r="G70" s="201">
        <v>120</v>
      </c>
      <c r="H70" s="201">
        <v>0</v>
      </c>
      <c r="I70" s="201">
        <v>150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31</v>
      </c>
      <c r="D71" s="26">
        <v>0</v>
      </c>
      <c r="E71" s="26">
        <v>0</v>
      </c>
      <c r="F71" s="26">
        <v>0</v>
      </c>
      <c r="G71" s="201">
        <v>120</v>
      </c>
      <c r="H71" s="201">
        <v>0</v>
      </c>
      <c r="I71" s="201">
        <v>150</v>
      </c>
      <c r="J71" s="201">
        <v>0</v>
      </c>
      <c r="K71" s="201">
        <v>295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31</v>
      </c>
      <c r="D72" s="26">
        <v>0</v>
      </c>
      <c r="E72" s="26">
        <v>0</v>
      </c>
      <c r="F72" s="26">
        <v>0</v>
      </c>
      <c r="G72" s="201">
        <v>120</v>
      </c>
      <c r="H72" s="201">
        <v>0</v>
      </c>
      <c r="I72" s="201">
        <v>150</v>
      </c>
      <c r="J72" s="201">
        <v>0</v>
      </c>
      <c r="K72" s="201">
        <v>295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31</v>
      </c>
      <c r="D73" s="26">
        <v>0</v>
      </c>
      <c r="E73" s="26">
        <v>0</v>
      </c>
      <c r="F73" s="26">
        <v>0</v>
      </c>
      <c r="G73" s="201">
        <v>120</v>
      </c>
      <c r="H73" s="201">
        <v>0</v>
      </c>
      <c r="I73" s="201">
        <v>150</v>
      </c>
      <c r="J73" s="201">
        <v>0</v>
      </c>
      <c r="K73" s="201">
        <v>295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31</v>
      </c>
      <c r="D74" s="26">
        <v>0</v>
      </c>
      <c r="E74" s="26">
        <v>0</v>
      </c>
      <c r="F74" s="26">
        <v>0</v>
      </c>
      <c r="G74" s="201">
        <v>120</v>
      </c>
      <c r="H74" s="201">
        <v>0</v>
      </c>
      <c r="I74" s="201">
        <v>150</v>
      </c>
      <c r="J74" s="201">
        <v>0</v>
      </c>
      <c r="K74" s="201">
        <v>295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31</v>
      </c>
      <c r="D75" s="26">
        <v>0</v>
      </c>
      <c r="E75" s="26">
        <v>0</v>
      </c>
      <c r="F75" s="26">
        <v>0</v>
      </c>
      <c r="G75" s="201">
        <v>120</v>
      </c>
      <c r="H75" s="201">
        <v>0</v>
      </c>
      <c r="I75" s="201">
        <v>150</v>
      </c>
      <c r="J75" s="201">
        <v>0</v>
      </c>
      <c r="K75" s="201">
        <v>300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31</v>
      </c>
      <c r="D76" s="26">
        <v>0</v>
      </c>
      <c r="E76" s="26">
        <v>0</v>
      </c>
      <c r="F76" s="26">
        <v>0</v>
      </c>
      <c r="G76" s="201">
        <v>120</v>
      </c>
      <c r="H76" s="201">
        <v>0</v>
      </c>
      <c r="I76" s="201">
        <v>150</v>
      </c>
      <c r="J76" s="201">
        <v>0</v>
      </c>
      <c r="K76" s="201">
        <v>298.95999999999998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31</v>
      </c>
      <c r="D77" s="26">
        <v>0</v>
      </c>
      <c r="E77" s="26">
        <v>0</v>
      </c>
      <c r="F77" s="26">
        <v>0</v>
      </c>
      <c r="G77" s="201">
        <v>120</v>
      </c>
      <c r="H77" s="201">
        <v>0</v>
      </c>
      <c r="I77" s="201">
        <v>150</v>
      </c>
      <c r="J77" s="201">
        <v>0</v>
      </c>
      <c r="K77" s="201">
        <v>296.95999999999998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31</v>
      </c>
      <c r="D78" s="26">
        <v>0</v>
      </c>
      <c r="E78" s="26">
        <v>0</v>
      </c>
      <c r="F78" s="26">
        <v>0</v>
      </c>
      <c r="G78" s="201">
        <v>120</v>
      </c>
      <c r="H78" s="201">
        <v>0</v>
      </c>
      <c r="I78" s="201">
        <v>150</v>
      </c>
      <c r="J78" s="201">
        <v>0</v>
      </c>
      <c r="K78" s="201">
        <v>295.95999999999998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31</v>
      </c>
      <c r="D79" s="26">
        <v>0</v>
      </c>
      <c r="E79" s="26">
        <v>0</v>
      </c>
      <c r="F79" s="26">
        <v>0</v>
      </c>
      <c r="G79" s="201">
        <v>120</v>
      </c>
      <c r="H79" s="201">
        <v>0</v>
      </c>
      <c r="I79" s="201">
        <v>150</v>
      </c>
      <c r="J79" s="201">
        <v>0</v>
      </c>
      <c r="K79" s="201">
        <v>300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31</v>
      </c>
      <c r="D80" s="26">
        <v>0</v>
      </c>
      <c r="E80" s="26">
        <v>0</v>
      </c>
      <c r="F80" s="26">
        <v>0</v>
      </c>
      <c r="G80" s="201">
        <v>120</v>
      </c>
      <c r="H80" s="201">
        <v>0</v>
      </c>
      <c r="I80" s="201">
        <v>150</v>
      </c>
      <c r="J80" s="201">
        <v>0</v>
      </c>
      <c r="K80" s="201">
        <v>293.95999999999998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1">
        <v>120</v>
      </c>
      <c r="H81" s="201">
        <v>0</v>
      </c>
      <c r="I81" s="201">
        <v>150</v>
      </c>
      <c r="J81" s="201">
        <v>0</v>
      </c>
      <c r="K81" s="201">
        <v>297.95999999999998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1">
        <v>120</v>
      </c>
      <c r="H82" s="201">
        <v>0</v>
      </c>
      <c r="I82" s="201">
        <v>150</v>
      </c>
      <c r="J82" s="201">
        <v>0</v>
      </c>
      <c r="K82" s="201">
        <v>298.95999999999998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32</v>
      </c>
      <c r="D83" s="26">
        <v>0</v>
      </c>
      <c r="E83" s="26">
        <v>0</v>
      </c>
      <c r="F83" s="26">
        <v>0</v>
      </c>
      <c r="G83" s="201">
        <v>120</v>
      </c>
      <c r="H83" s="201">
        <v>0</v>
      </c>
      <c r="I83" s="201">
        <v>150</v>
      </c>
      <c r="J83" s="201">
        <v>0</v>
      </c>
      <c r="K83" s="201">
        <v>298.95999999999998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32</v>
      </c>
      <c r="D84" s="26">
        <v>0</v>
      </c>
      <c r="E84" s="26">
        <v>0</v>
      </c>
      <c r="F84" s="26">
        <v>0</v>
      </c>
      <c r="G84" s="201">
        <v>120</v>
      </c>
      <c r="H84" s="201">
        <v>0</v>
      </c>
      <c r="I84" s="201">
        <v>150</v>
      </c>
      <c r="J84" s="201">
        <v>0</v>
      </c>
      <c r="K84" s="201">
        <v>299.95999999999998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32</v>
      </c>
      <c r="D85" s="26">
        <v>0</v>
      </c>
      <c r="E85" s="26">
        <v>0</v>
      </c>
      <c r="F85" s="26">
        <v>0</v>
      </c>
      <c r="G85" s="201">
        <v>120</v>
      </c>
      <c r="H85" s="201">
        <v>0</v>
      </c>
      <c r="I85" s="201">
        <v>150</v>
      </c>
      <c r="J85" s="201">
        <v>0</v>
      </c>
      <c r="K85" s="201">
        <v>300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32</v>
      </c>
      <c r="D86" s="26">
        <v>0</v>
      </c>
      <c r="E86" s="26">
        <v>0</v>
      </c>
      <c r="F86" s="26">
        <v>0</v>
      </c>
      <c r="G86" s="201">
        <v>120</v>
      </c>
      <c r="H86" s="201">
        <v>0</v>
      </c>
      <c r="I86" s="201">
        <v>150</v>
      </c>
      <c r="J86" s="201">
        <v>0</v>
      </c>
      <c r="K86" s="201">
        <v>296.95999999999998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32</v>
      </c>
      <c r="D87" s="26">
        <v>0</v>
      </c>
      <c r="E87" s="26">
        <v>0</v>
      </c>
      <c r="F87" s="26">
        <v>0</v>
      </c>
      <c r="G87" s="201">
        <v>120</v>
      </c>
      <c r="H87" s="201">
        <v>0</v>
      </c>
      <c r="I87" s="201">
        <v>150</v>
      </c>
      <c r="J87" s="201">
        <v>0</v>
      </c>
      <c r="K87" s="201">
        <v>300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32</v>
      </c>
      <c r="D88" s="26">
        <v>0</v>
      </c>
      <c r="E88" s="26">
        <v>0</v>
      </c>
      <c r="F88" s="26">
        <v>0</v>
      </c>
      <c r="G88" s="201">
        <v>120</v>
      </c>
      <c r="H88" s="201">
        <v>0</v>
      </c>
      <c r="I88" s="201">
        <v>150</v>
      </c>
      <c r="J88" s="201">
        <v>0</v>
      </c>
      <c r="K88" s="201">
        <v>300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32</v>
      </c>
      <c r="D89" s="26">
        <v>0</v>
      </c>
      <c r="E89" s="26">
        <v>0</v>
      </c>
      <c r="F89" s="26">
        <v>0</v>
      </c>
      <c r="G89" s="201">
        <v>120</v>
      </c>
      <c r="H89" s="201">
        <v>0</v>
      </c>
      <c r="I89" s="201">
        <v>150</v>
      </c>
      <c r="J89" s="201">
        <v>0</v>
      </c>
      <c r="K89" s="201">
        <v>300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32</v>
      </c>
      <c r="D90" s="26">
        <v>0</v>
      </c>
      <c r="E90" s="26">
        <v>0</v>
      </c>
      <c r="F90" s="26">
        <v>0</v>
      </c>
      <c r="G90" s="201">
        <v>120</v>
      </c>
      <c r="H90" s="201">
        <v>0</v>
      </c>
      <c r="I90" s="201">
        <v>150</v>
      </c>
      <c r="J90" s="201">
        <v>0</v>
      </c>
      <c r="K90" s="201">
        <v>300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32</v>
      </c>
      <c r="D91" s="26">
        <v>0</v>
      </c>
      <c r="E91" s="26">
        <v>0</v>
      </c>
      <c r="F91" s="26">
        <v>0</v>
      </c>
      <c r="G91" s="201">
        <v>120</v>
      </c>
      <c r="H91" s="201">
        <v>0</v>
      </c>
      <c r="I91" s="201">
        <v>150</v>
      </c>
      <c r="J91" s="201">
        <v>0</v>
      </c>
      <c r="K91" s="201">
        <v>300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32</v>
      </c>
      <c r="D92" s="26">
        <v>0</v>
      </c>
      <c r="E92" s="26">
        <v>0</v>
      </c>
      <c r="F92" s="26">
        <v>0</v>
      </c>
      <c r="G92" s="201">
        <v>120</v>
      </c>
      <c r="H92" s="201">
        <v>0</v>
      </c>
      <c r="I92" s="201">
        <v>150</v>
      </c>
      <c r="J92" s="201">
        <v>0</v>
      </c>
      <c r="K92" s="201">
        <v>298.95999999999998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32</v>
      </c>
      <c r="D93" s="26">
        <v>0</v>
      </c>
      <c r="E93" s="26">
        <v>0</v>
      </c>
      <c r="F93" s="26">
        <v>0</v>
      </c>
      <c r="G93" s="201">
        <v>120</v>
      </c>
      <c r="H93" s="201">
        <v>0</v>
      </c>
      <c r="I93" s="201">
        <v>150</v>
      </c>
      <c r="J93" s="201">
        <v>0</v>
      </c>
      <c r="K93" s="201">
        <v>300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32</v>
      </c>
      <c r="D94" s="26">
        <v>0</v>
      </c>
      <c r="E94" s="26">
        <v>0</v>
      </c>
      <c r="F94" s="26">
        <v>0</v>
      </c>
      <c r="G94" s="201">
        <v>120</v>
      </c>
      <c r="H94" s="201">
        <v>0</v>
      </c>
      <c r="I94" s="201">
        <v>150</v>
      </c>
      <c r="J94" s="201">
        <v>0</v>
      </c>
      <c r="K94" s="201">
        <v>300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32</v>
      </c>
      <c r="D95" s="26">
        <v>0</v>
      </c>
      <c r="E95" s="26">
        <v>0</v>
      </c>
      <c r="F95" s="26">
        <v>0</v>
      </c>
      <c r="G95" s="201">
        <v>120</v>
      </c>
      <c r="H95" s="201">
        <v>0</v>
      </c>
      <c r="I95" s="201">
        <v>150</v>
      </c>
      <c r="J95" s="201">
        <v>0</v>
      </c>
      <c r="K95" s="201">
        <v>300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32</v>
      </c>
      <c r="D96" s="26">
        <v>0</v>
      </c>
      <c r="E96" s="26">
        <v>0</v>
      </c>
      <c r="F96" s="26">
        <v>0</v>
      </c>
      <c r="G96" s="201">
        <v>120</v>
      </c>
      <c r="H96" s="201">
        <v>0</v>
      </c>
      <c r="I96" s="201">
        <v>150</v>
      </c>
      <c r="J96" s="201">
        <v>0</v>
      </c>
      <c r="K96" s="201">
        <v>300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32</v>
      </c>
      <c r="D97" s="26">
        <v>0</v>
      </c>
      <c r="E97" s="26">
        <v>0</v>
      </c>
      <c r="F97" s="26">
        <v>0</v>
      </c>
      <c r="G97" s="201">
        <v>120</v>
      </c>
      <c r="H97" s="201">
        <v>0</v>
      </c>
      <c r="I97" s="201">
        <v>150</v>
      </c>
      <c r="J97" s="201">
        <v>0</v>
      </c>
      <c r="K97" s="201">
        <v>300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32</v>
      </c>
      <c r="D98" s="26">
        <v>0</v>
      </c>
      <c r="E98" s="26">
        <v>0</v>
      </c>
      <c r="F98" s="26">
        <v>0</v>
      </c>
      <c r="G98" s="201">
        <v>120</v>
      </c>
      <c r="H98" s="201">
        <v>0</v>
      </c>
      <c r="I98" s="201">
        <v>150</v>
      </c>
      <c r="J98" s="201">
        <v>0</v>
      </c>
      <c r="K98" s="201">
        <v>299.95999999999998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0.76249999999999996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0.03</v>
      </c>
      <c r="I99" s="156">
        <f t="shared" si="0"/>
        <v>3.0117500000000001</v>
      </c>
      <c r="J99" s="156">
        <f t="shared" si="0"/>
        <v>0</v>
      </c>
      <c r="K99" s="156">
        <f t="shared" si="0"/>
        <v>7.0883949999999958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11.07</v>
      </c>
      <c r="J3" s="201">
        <v>12.92</v>
      </c>
      <c r="K3" s="201">
        <v>16.14</v>
      </c>
      <c r="L3" s="201">
        <v>0.35</v>
      </c>
      <c r="M3" s="201">
        <v>2.0099999999999998</v>
      </c>
      <c r="N3" s="201">
        <v>0.82</v>
      </c>
      <c r="O3" s="201">
        <v>2.31</v>
      </c>
      <c r="P3" s="201">
        <v>0.63</v>
      </c>
      <c r="Q3" s="201">
        <v>0.15</v>
      </c>
      <c r="R3" s="201">
        <v>0.59</v>
      </c>
      <c r="S3" s="201">
        <v>0.36</v>
      </c>
      <c r="T3" s="201">
        <v>0</v>
      </c>
      <c r="U3" s="201">
        <v>1.96</v>
      </c>
      <c r="V3" s="201">
        <v>0.26</v>
      </c>
      <c r="W3" s="201">
        <v>0.48</v>
      </c>
      <c r="X3" s="201">
        <v>2.04</v>
      </c>
      <c r="Y3" s="201">
        <v>0</v>
      </c>
      <c r="Z3" s="201">
        <v>1.92</v>
      </c>
      <c r="AA3" s="201">
        <v>1.25</v>
      </c>
      <c r="AB3" s="201">
        <v>0</v>
      </c>
      <c r="AC3" s="201">
        <v>6.94</v>
      </c>
      <c r="AD3" s="201">
        <v>12.46</v>
      </c>
      <c r="AE3" s="201">
        <v>0</v>
      </c>
      <c r="AF3" s="201">
        <v>0</v>
      </c>
      <c r="AG3" s="201">
        <v>0</v>
      </c>
      <c r="AH3" s="201">
        <v>0</v>
      </c>
      <c r="AI3" s="201">
        <v>47.6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11.07</v>
      </c>
      <c r="J4" s="201">
        <v>12.92</v>
      </c>
      <c r="K4" s="201">
        <v>16.14</v>
      </c>
      <c r="L4" s="201">
        <v>0.35</v>
      </c>
      <c r="M4" s="201">
        <v>2.0099999999999998</v>
      </c>
      <c r="N4" s="201">
        <v>0.82</v>
      </c>
      <c r="O4" s="201">
        <v>2.31</v>
      </c>
      <c r="P4" s="201">
        <v>0.63</v>
      </c>
      <c r="Q4" s="201">
        <v>0.15</v>
      </c>
      <c r="R4" s="201">
        <v>0.59</v>
      </c>
      <c r="S4" s="201">
        <v>0.36</v>
      </c>
      <c r="T4" s="201">
        <v>0</v>
      </c>
      <c r="U4" s="201">
        <v>1.96</v>
      </c>
      <c r="V4" s="201">
        <v>0.26</v>
      </c>
      <c r="W4" s="201">
        <v>0.48</v>
      </c>
      <c r="X4" s="201">
        <v>2.04</v>
      </c>
      <c r="Y4" s="201">
        <v>0</v>
      </c>
      <c r="Z4" s="201">
        <v>1.92</v>
      </c>
      <c r="AA4" s="201">
        <v>1.25</v>
      </c>
      <c r="AB4" s="201">
        <v>0</v>
      </c>
      <c r="AC4" s="201">
        <v>6.94</v>
      </c>
      <c r="AD4" s="201">
        <v>12.46</v>
      </c>
      <c r="AE4" s="201">
        <v>0</v>
      </c>
      <c r="AF4" s="201">
        <v>0</v>
      </c>
      <c r="AG4" s="201">
        <v>0</v>
      </c>
      <c r="AH4" s="201">
        <v>0</v>
      </c>
      <c r="AI4" s="201">
        <v>47.6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11.07</v>
      </c>
      <c r="J5" s="201">
        <v>12.92</v>
      </c>
      <c r="K5" s="201">
        <v>16.14</v>
      </c>
      <c r="L5" s="201">
        <v>0.35</v>
      </c>
      <c r="M5" s="201">
        <v>2.0099999999999998</v>
      </c>
      <c r="N5" s="201">
        <v>0.82</v>
      </c>
      <c r="O5" s="201">
        <v>2.31</v>
      </c>
      <c r="P5" s="201">
        <v>0.63</v>
      </c>
      <c r="Q5" s="201">
        <v>0.15</v>
      </c>
      <c r="R5" s="201">
        <v>0.59</v>
      </c>
      <c r="S5" s="201">
        <v>0.36</v>
      </c>
      <c r="T5" s="201">
        <v>0</v>
      </c>
      <c r="U5" s="201">
        <v>1.96</v>
      </c>
      <c r="V5" s="201">
        <v>0.56999999999999995</v>
      </c>
      <c r="W5" s="201">
        <v>0.48</v>
      </c>
      <c r="X5" s="201">
        <v>2.04</v>
      </c>
      <c r="Y5" s="201">
        <v>0</v>
      </c>
      <c r="Z5" s="201">
        <v>1.92</v>
      </c>
      <c r="AA5" s="201">
        <v>1.25</v>
      </c>
      <c r="AB5" s="201">
        <v>0</v>
      </c>
      <c r="AC5" s="201">
        <v>6.94</v>
      </c>
      <c r="AD5" s="201">
        <v>12.46</v>
      </c>
      <c r="AE5" s="201">
        <v>0</v>
      </c>
      <c r="AF5" s="201">
        <v>0</v>
      </c>
      <c r="AG5" s="201">
        <v>0</v>
      </c>
      <c r="AH5" s="201">
        <v>0</v>
      </c>
      <c r="AI5" s="201">
        <v>47.6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11.07</v>
      </c>
      <c r="J6" s="201">
        <v>12.92</v>
      </c>
      <c r="K6" s="201">
        <v>16.14</v>
      </c>
      <c r="L6" s="201">
        <v>0.35</v>
      </c>
      <c r="M6" s="201">
        <v>2.0099999999999998</v>
      </c>
      <c r="N6" s="201">
        <v>0.82</v>
      </c>
      <c r="O6" s="201">
        <v>2.31</v>
      </c>
      <c r="P6" s="201">
        <v>0.63</v>
      </c>
      <c r="Q6" s="201">
        <v>0.15</v>
      </c>
      <c r="R6" s="201">
        <v>0.59</v>
      </c>
      <c r="S6" s="201">
        <v>0.36</v>
      </c>
      <c r="T6" s="201">
        <v>0</v>
      </c>
      <c r="U6" s="201">
        <v>1.96</v>
      </c>
      <c r="V6" s="201">
        <v>0.56999999999999995</v>
      </c>
      <c r="W6" s="201">
        <v>0.48</v>
      </c>
      <c r="X6" s="201">
        <v>2.04</v>
      </c>
      <c r="Y6" s="201">
        <v>0</v>
      </c>
      <c r="Z6" s="201">
        <v>1.92</v>
      </c>
      <c r="AA6" s="201">
        <v>1.25</v>
      </c>
      <c r="AB6" s="201">
        <v>0</v>
      </c>
      <c r="AC6" s="201">
        <v>6.94</v>
      </c>
      <c r="AD6" s="201">
        <v>12.46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11.55</v>
      </c>
      <c r="J7" s="201">
        <v>12.92</v>
      </c>
      <c r="K7" s="201">
        <v>16.14</v>
      </c>
      <c r="L7" s="201">
        <v>0.35</v>
      </c>
      <c r="M7" s="201">
        <v>2.0099999999999998</v>
      </c>
      <c r="N7" s="201">
        <v>0.8</v>
      </c>
      <c r="O7" s="201">
        <v>2.31</v>
      </c>
      <c r="P7" s="201">
        <v>0.63</v>
      </c>
      <c r="Q7" s="201">
        <v>0.15</v>
      </c>
      <c r="R7" s="201">
        <v>0.59</v>
      </c>
      <c r="S7" s="201">
        <v>0.36</v>
      </c>
      <c r="T7" s="201">
        <v>0</v>
      </c>
      <c r="U7" s="201">
        <v>1.96</v>
      </c>
      <c r="V7" s="201">
        <v>0.56999999999999995</v>
      </c>
      <c r="W7" s="201">
        <v>0.48</v>
      </c>
      <c r="X7" s="201">
        <v>2.04</v>
      </c>
      <c r="Y7" s="201">
        <v>0</v>
      </c>
      <c r="Z7" s="201">
        <v>1.92</v>
      </c>
      <c r="AA7" s="201">
        <v>1.25</v>
      </c>
      <c r="AB7" s="201">
        <v>0</v>
      </c>
      <c r="AC7" s="201">
        <v>6.94</v>
      </c>
      <c r="AD7" s="201">
        <v>12.46</v>
      </c>
      <c r="AE7" s="201">
        <v>0</v>
      </c>
      <c r="AF7" s="201">
        <v>0</v>
      </c>
      <c r="AG7" s="201">
        <v>0</v>
      </c>
      <c r="AH7" s="201">
        <v>0</v>
      </c>
      <c r="AI7" s="201">
        <v>48.34</v>
      </c>
      <c r="AJ7" s="201">
        <v>0</v>
      </c>
      <c r="AK7" s="201">
        <v>0.69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11.55</v>
      </c>
      <c r="J8" s="201">
        <v>12.92</v>
      </c>
      <c r="K8" s="201">
        <v>16.14</v>
      </c>
      <c r="L8" s="201">
        <v>0.35</v>
      </c>
      <c r="M8" s="201">
        <v>2.0099999999999998</v>
      </c>
      <c r="N8" s="201">
        <v>0.8</v>
      </c>
      <c r="O8" s="201">
        <v>2.31</v>
      </c>
      <c r="P8" s="201">
        <v>0.63</v>
      </c>
      <c r="Q8" s="201">
        <v>0.15</v>
      </c>
      <c r="R8" s="201">
        <v>0.59</v>
      </c>
      <c r="S8" s="201">
        <v>0.36</v>
      </c>
      <c r="T8" s="201">
        <v>0</v>
      </c>
      <c r="U8" s="201">
        <v>1.96</v>
      </c>
      <c r="V8" s="201">
        <v>0.87</v>
      </c>
      <c r="W8" s="201">
        <v>0.48</v>
      </c>
      <c r="X8" s="201">
        <v>2.04</v>
      </c>
      <c r="Y8" s="201">
        <v>0</v>
      </c>
      <c r="Z8" s="201">
        <v>1.92</v>
      </c>
      <c r="AA8" s="201">
        <v>1.25</v>
      </c>
      <c r="AB8" s="201">
        <v>0</v>
      </c>
      <c r="AC8" s="201">
        <v>6.94</v>
      </c>
      <c r="AD8" s="201">
        <v>12.46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11.55</v>
      </c>
      <c r="J9" s="201">
        <v>12.92</v>
      </c>
      <c r="K9" s="201">
        <v>16.14</v>
      </c>
      <c r="L9" s="201">
        <v>0.35</v>
      </c>
      <c r="M9" s="201">
        <v>2.0099999999999998</v>
      </c>
      <c r="N9" s="201">
        <v>0.8</v>
      </c>
      <c r="O9" s="201">
        <v>2.31</v>
      </c>
      <c r="P9" s="201">
        <v>0.63</v>
      </c>
      <c r="Q9" s="201">
        <v>0.15</v>
      </c>
      <c r="R9" s="201">
        <v>0.59</v>
      </c>
      <c r="S9" s="201">
        <v>0.36</v>
      </c>
      <c r="T9" s="201">
        <v>0</v>
      </c>
      <c r="U9" s="201">
        <v>1.96</v>
      </c>
      <c r="V9" s="201">
        <v>0.87</v>
      </c>
      <c r="W9" s="201">
        <v>0.48</v>
      </c>
      <c r="X9" s="201">
        <v>2.04</v>
      </c>
      <c r="Y9" s="201">
        <v>0</v>
      </c>
      <c r="Z9" s="201">
        <v>1.92</v>
      </c>
      <c r="AA9" s="201">
        <v>1.25</v>
      </c>
      <c r="AB9" s="201">
        <v>0</v>
      </c>
      <c r="AC9" s="201">
        <v>6.94</v>
      </c>
      <c r="AD9" s="201">
        <v>12.46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11.55</v>
      </c>
      <c r="J10" s="201">
        <v>12.92</v>
      </c>
      <c r="K10" s="201">
        <v>16.14</v>
      </c>
      <c r="L10" s="201">
        <v>0.35</v>
      </c>
      <c r="M10" s="201">
        <v>2.0099999999999998</v>
      </c>
      <c r="N10" s="201">
        <v>0.8</v>
      </c>
      <c r="O10" s="201">
        <v>2.31</v>
      </c>
      <c r="P10" s="201">
        <v>0.63</v>
      </c>
      <c r="Q10" s="201">
        <v>0.15</v>
      </c>
      <c r="R10" s="201">
        <v>0.59</v>
      </c>
      <c r="S10" s="201">
        <v>0.36</v>
      </c>
      <c r="T10" s="201">
        <v>0</v>
      </c>
      <c r="U10" s="201">
        <v>1.96</v>
      </c>
      <c r="V10" s="201">
        <v>1.1200000000000001</v>
      </c>
      <c r="W10" s="201">
        <v>0.48</v>
      </c>
      <c r="X10" s="201">
        <v>2.04</v>
      </c>
      <c r="Y10" s="201">
        <v>0</v>
      </c>
      <c r="Z10" s="201">
        <v>1.92</v>
      </c>
      <c r="AA10" s="201">
        <v>1.25</v>
      </c>
      <c r="AB10" s="201">
        <v>0</v>
      </c>
      <c r="AC10" s="201">
        <v>6.94</v>
      </c>
      <c r="AD10" s="201">
        <v>12.46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11.55</v>
      </c>
      <c r="J11" s="201">
        <v>13.48</v>
      </c>
      <c r="K11" s="201">
        <v>16.14</v>
      </c>
      <c r="L11" s="201">
        <v>0.35</v>
      </c>
      <c r="M11" s="201">
        <v>2.0099999999999998</v>
      </c>
      <c r="N11" s="201">
        <v>0.8</v>
      </c>
      <c r="O11" s="201">
        <v>2.31</v>
      </c>
      <c r="P11" s="201">
        <v>0.63</v>
      </c>
      <c r="Q11" s="201">
        <v>0.15</v>
      </c>
      <c r="R11" s="201">
        <v>0.59</v>
      </c>
      <c r="S11" s="201">
        <v>0.36</v>
      </c>
      <c r="T11" s="201">
        <v>0</v>
      </c>
      <c r="U11" s="201">
        <v>1.96</v>
      </c>
      <c r="V11" s="201">
        <v>1.1200000000000001</v>
      </c>
      <c r="W11" s="201">
        <v>0.48</v>
      </c>
      <c r="X11" s="201">
        <v>2.04</v>
      </c>
      <c r="Y11" s="201">
        <v>0</v>
      </c>
      <c r="Z11" s="201">
        <v>1.92</v>
      </c>
      <c r="AA11" s="201">
        <v>1.25</v>
      </c>
      <c r="AB11" s="201">
        <v>0</v>
      </c>
      <c r="AC11" s="201">
        <v>6.94</v>
      </c>
      <c r="AD11" s="201">
        <v>12.46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11.55</v>
      </c>
      <c r="J12" s="201">
        <v>13.48</v>
      </c>
      <c r="K12" s="201">
        <v>16.14</v>
      </c>
      <c r="L12" s="201">
        <v>0.35</v>
      </c>
      <c r="M12" s="201">
        <v>2.0099999999999998</v>
      </c>
      <c r="N12" s="201">
        <v>0.8</v>
      </c>
      <c r="O12" s="201">
        <v>2.31</v>
      </c>
      <c r="P12" s="201">
        <v>0.63</v>
      </c>
      <c r="Q12" s="201">
        <v>0.15</v>
      </c>
      <c r="R12" s="201">
        <v>0.59</v>
      </c>
      <c r="S12" s="201">
        <v>0.36</v>
      </c>
      <c r="T12" s="201">
        <v>0</v>
      </c>
      <c r="U12" s="201">
        <v>1.96</v>
      </c>
      <c r="V12" s="201">
        <v>1.1200000000000001</v>
      </c>
      <c r="W12" s="201">
        <v>0.48</v>
      </c>
      <c r="X12" s="201">
        <v>2.04</v>
      </c>
      <c r="Y12" s="201">
        <v>0</v>
      </c>
      <c r="Z12" s="201">
        <v>1.92</v>
      </c>
      <c r="AA12" s="201">
        <v>1.25</v>
      </c>
      <c r="AB12" s="201">
        <v>0</v>
      </c>
      <c r="AC12" s="201">
        <v>6.94</v>
      </c>
      <c r="AD12" s="201">
        <v>12.46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11.55</v>
      </c>
      <c r="J13" s="201">
        <v>13.48</v>
      </c>
      <c r="K13" s="201">
        <v>16.14</v>
      </c>
      <c r="L13" s="201">
        <v>0.35</v>
      </c>
      <c r="M13" s="201">
        <v>2.0099999999999998</v>
      </c>
      <c r="N13" s="201">
        <v>0.8</v>
      </c>
      <c r="O13" s="201">
        <v>2.31</v>
      </c>
      <c r="P13" s="201">
        <v>0.63</v>
      </c>
      <c r="Q13" s="201">
        <v>0.15</v>
      </c>
      <c r="R13" s="201">
        <v>0.59</v>
      </c>
      <c r="S13" s="201">
        <v>0.36</v>
      </c>
      <c r="T13" s="201">
        <v>0</v>
      </c>
      <c r="U13" s="201">
        <v>1.96</v>
      </c>
      <c r="V13" s="201">
        <v>1.1200000000000001</v>
      </c>
      <c r="W13" s="201">
        <v>0.48</v>
      </c>
      <c r="X13" s="201">
        <v>2.04</v>
      </c>
      <c r="Y13" s="201">
        <v>0</v>
      </c>
      <c r="Z13" s="201">
        <v>1.92</v>
      </c>
      <c r="AA13" s="201">
        <v>1.25</v>
      </c>
      <c r="AB13" s="201">
        <v>0</v>
      </c>
      <c r="AC13" s="201">
        <v>6.94</v>
      </c>
      <c r="AD13" s="201">
        <v>12.46</v>
      </c>
      <c r="AE13" s="201">
        <v>0</v>
      </c>
      <c r="AF13" s="201">
        <v>0</v>
      </c>
      <c r="AG13" s="201">
        <v>0</v>
      </c>
      <c r="AH13" s="201">
        <v>0</v>
      </c>
      <c r="AI13" s="201">
        <v>48.34</v>
      </c>
      <c r="AJ13" s="201">
        <v>0</v>
      </c>
      <c r="AK13" s="201">
        <v>0.37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11.55</v>
      </c>
      <c r="J14" s="201">
        <v>13.48</v>
      </c>
      <c r="K14" s="201">
        <v>16.14</v>
      </c>
      <c r="L14" s="201">
        <v>0.35</v>
      </c>
      <c r="M14" s="201">
        <v>2.0099999999999998</v>
      </c>
      <c r="N14" s="201">
        <v>0.8</v>
      </c>
      <c r="O14" s="201">
        <v>2.31</v>
      </c>
      <c r="P14" s="201">
        <v>0.63</v>
      </c>
      <c r="Q14" s="201">
        <v>0.15</v>
      </c>
      <c r="R14" s="201">
        <v>0.59</v>
      </c>
      <c r="S14" s="201">
        <v>0.36</v>
      </c>
      <c r="T14" s="201">
        <v>0</v>
      </c>
      <c r="U14" s="201">
        <v>1.96</v>
      </c>
      <c r="V14" s="201">
        <v>1.1200000000000001</v>
      </c>
      <c r="W14" s="201">
        <v>0.48</v>
      </c>
      <c r="X14" s="201">
        <v>2.04</v>
      </c>
      <c r="Y14" s="201">
        <v>0</v>
      </c>
      <c r="Z14" s="201">
        <v>1.92</v>
      </c>
      <c r="AA14" s="201">
        <v>1.25</v>
      </c>
      <c r="AB14" s="201">
        <v>0</v>
      </c>
      <c r="AC14" s="201">
        <v>6.94</v>
      </c>
      <c r="AD14" s="201">
        <v>12.46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11.55</v>
      </c>
      <c r="J15" s="201">
        <v>13.48</v>
      </c>
      <c r="K15" s="201">
        <v>16.14</v>
      </c>
      <c r="L15" s="201">
        <v>0.35</v>
      </c>
      <c r="M15" s="201">
        <v>2.0099999999999998</v>
      </c>
      <c r="N15" s="201">
        <v>0.8</v>
      </c>
      <c r="O15" s="201">
        <v>2.31</v>
      </c>
      <c r="P15" s="201">
        <v>0.63</v>
      </c>
      <c r="Q15" s="201">
        <v>0.15</v>
      </c>
      <c r="R15" s="201">
        <v>0.59</v>
      </c>
      <c r="S15" s="201">
        <v>0.36</v>
      </c>
      <c r="T15" s="201">
        <v>0</v>
      </c>
      <c r="U15" s="201">
        <v>1.96</v>
      </c>
      <c r="V15" s="201">
        <v>1.1200000000000001</v>
      </c>
      <c r="W15" s="201">
        <v>0.48</v>
      </c>
      <c r="X15" s="201">
        <v>2.04</v>
      </c>
      <c r="Y15" s="201">
        <v>0</v>
      </c>
      <c r="Z15" s="201">
        <v>1.92</v>
      </c>
      <c r="AA15" s="201">
        <v>1.25</v>
      </c>
      <c r="AB15" s="201">
        <v>0</v>
      </c>
      <c r="AC15" s="201">
        <v>5.82</v>
      </c>
      <c r="AD15" s="201">
        <v>12.46</v>
      </c>
      <c r="AE15" s="201">
        <v>0</v>
      </c>
      <c r="AF15" s="201">
        <v>0</v>
      </c>
      <c r="AG15" s="201">
        <v>0</v>
      </c>
      <c r="AH15" s="201">
        <v>0</v>
      </c>
      <c r="AI15" s="201">
        <v>43.28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11.55</v>
      </c>
      <c r="J16" s="201">
        <v>13.48</v>
      </c>
      <c r="K16" s="201">
        <v>16.14</v>
      </c>
      <c r="L16" s="201">
        <v>0.35</v>
      </c>
      <c r="M16" s="201">
        <v>2.0099999999999998</v>
      </c>
      <c r="N16" s="201">
        <v>0.8</v>
      </c>
      <c r="O16" s="201">
        <v>2.31</v>
      </c>
      <c r="P16" s="201">
        <v>0.63</v>
      </c>
      <c r="Q16" s="201">
        <v>0.15</v>
      </c>
      <c r="R16" s="201">
        <v>0.59</v>
      </c>
      <c r="S16" s="201">
        <v>0.36</v>
      </c>
      <c r="T16" s="201">
        <v>0</v>
      </c>
      <c r="U16" s="201">
        <v>1.96</v>
      </c>
      <c r="V16" s="201">
        <v>1.1200000000000001</v>
      </c>
      <c r="W16" s="201">
        <v>0.48</v>
      </c>
      <c r="X16" s="201">
        <v>2.04</v>
      </c>
      <c r="Y16" s="201">
        <v>0</v>
      </c>
      <c r="Z16" s="201">
        <v>1.92</v>
      </c>
      <c r="AA16" s="201">
        <v>1.25</v>
      </c>
      <c r="AB16" s="201">
        <v>0</v>
      </c>
      <c r="AC16" s="201">
        <v>5.82</v>
      </c>
      <c r="AD16" s="201">
        <v>12.46</v>
      </c>
      <c r="AE16" s="201">
        <v>0</v>
      </c>
      <c r="AF16" s="201">
        <v>0</v>
      </c>
      <c r="AG16" s="201">
        <v>0</v>
      </c>
      <c r="AH16" s="201">
        <v>0</v>
      </c>
      <c r="AI16" s="201">
        <v>43.28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11.55</v>
      </c>
      <c r="J17" s="201">
        <v>13.48</v>
      </c>
      <c r="K17" s="201">
        <v>16.14</v>
      </c>
      <c r="L17" s="201">
        <v>0.35</v>
      </c>
      <c r="M17" s="201">
        <v>2.0099999999999998</v>
      </c>
      <c r="N17" s="201">
        <v>0.8</v>
      </c>
      <c r="O17" s="201">
        <v>2.31</v>
      </c>
      <c r="P17" s="201">
        <v>0.63</v>
      </c>
      <c r="Q17" s="201">
        <v>0.15</v>
      </c>
      <c r="R17" s="201">
        <v>0.59</v>
      </c>
      <c r="S17" s="201">
        <v>0.36</v>
      </c>
      <c r="T17" s="201">
        <v>0</v>
      </c>
      <c r="U17" s="201">
        <v>1.96</v>
      </c>
      <c r="V17" s="201">
        <v>1.1200000000000001</v>
      </c>
      <c r="W17" s="201">
        <v>0.48</v>
      </c>
      <c r="X17" s="201">
        <v>2.04</v>
      </c>
      <c r="Y17" s="201">
        <v>0</v>
      </c>
      <c r="Z17" s="201">
        <v>1.92</v>
      </c>
      <c r="AA17" s="201">
        <v>1.25</v>
      </c>
      <c r="AB17" s="201">
        <v>0</v>
      </c>
      <c r="AC17" s="201">
        <v>6.93</v>
      </c>
      <c r="AD17" s="201">
        <v>12.46</v>
      </c>
      <c r="AE17" s="201">
        <v>0</v>
      </c>
      <c r="AF17" s="201">
        <v>0</v>
      </c>
      <c r="AG17" s="201">
        <v>0</v>
      </c>
      <c r="AH17" s="201">
        <v>0</v>
      </c>
      <c r="AI17" s="201">
        <v>46.7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11.55</v>
      </c>
      <c r="J18" s="201">
        <v>13.48</v>
      </c>
      <c r="K18" s="201">
        <v>16.14</v>
      </c>
      <c r="L18" s="201">
        <v>0.35</v>
      </c>
      <c r="M18" s="201">
        <v>2.0099999999999998</v>
      </c>
      <c r="N18" s="201">
        <v>0.8</v>
      </c>
      <c r="O18" s="201">
        <v>2.31</v>
      </c>
      <c r="P18" s="201">
        <v>0.63</v>
      </c>
      <c r="Q18" s="201">
        <v>0.15</v>
      </c>
      <c r="R18" s="201">
        <v>0.59</v>
      </c>
      <c r="S18" s="201">
        <v>0.36</v>
      </c>
      <c r="T18" s="201">
        <v>0</v>
      </c>
      <c r="U18" s="201">
        <v>1.96</v>
      </c>
      <c r="V18" s="201">
        <v>1.1200000000000001</v>
      </c>
      <c r="W18" s="201">
        <v>0.48</v>
      </c>
      <c r="X18" s="201">
        <v>2.04</v>
      </c>
      <c r="Y18" s="201">
        <v>0</v>
      </c>
      <c r="Z18" s="201">
        <v>1.92</v>
      </c>
      <c r="AA18" s="201">
        <v>1.25</v>
      </c>
      <c r="AB18" s="201">
        <v>0</v>
      </c>
      <c r="AC18" s="201">
        <v>6.93</v>
      </c>
      <c r="AD18" s="201">
        <v>12.46</v>
      </c>
      <c r="AE18" s="201">
        <v>0</v>
      </c>
      <c r="AF18" s="201">
        <v>0</v>
      </c>
      <c r="AG18" s="201">
        <v>0</v>
      </c>
      <c r="AH18" s="201">
        <v>0</v>
      </c>
      <c r="AI18" s="201">
        <v>46.7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11.55</v>
      </c>
      <c r="J19" s="201">
        <v>13.48</v>
      </c>
      <c r="K19" s="201">
        <v>16.14</v>
      </c>
      <c r="L19" s="201">
        <v>0.35</v>
      </c>
      <c r="M19" s="201">
        <v>2.0099999999999998</v>
      </c>
      <c r="N19" s="201">
        <v>0.8</v>
      </c>
      <c r="O19" s="201">
        <v>2.31</v>
      </c>
      <c r="P19" s="201">
        <v>0.63</v>
      </c>
      <c r="Q19" s="201">
        <v>0.15</v>
      </c>
      <c r="R19" s="201">
        <v>0.59</v>
      </c>
      <c r="S19" s="201">
        <v>0.36</v>
      </c>
      <c r="T19" s="201">
        <v>0</v>
      </c>
      <c r="U19" s="201">
        <v>1.96</v>
      </c>
      <c r="V19" s="201">
        <v>1.1200000000000001</v>
      </c>
      <c r="W19" s="201">
        <v>0.48</v>
      </c>
      <c r="X19" s="201">
        <v>2.04</v>
      </c>
      <c r="Y19" s="201">
        <v>0</v>
      </c>
      <c r="Z19" s="201">
        <v>1.92</v>
      </c>
      <c r="AA19" s="201">
        <v>1.25</v>
      </c>
      <c r="AB19" s="201">
        <v>0</v>
      </c>
      <c r="AC19" s="201">
        <v>6.26</v>
      </c>
      <c r="AD19" s="201">
        <v>12.46</v>
      </c>
      <c r="AE19" s="201">
        <v>0</v>
      </c>
      <c r="AF19" s="201">
        <v>0</v>
      </c>
      <c r="AG19" s="201">
        <v>0</v>
      </c>
      <c r="AH19" s="201">
        <v>0</v>
      </c>
      <c r="AI19" s="201">
        <v>29.89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11.55</v>
      </c>
      <c r="J20" s="201">
        <v>13.48</v>
      </c>
      <c r="K20" s="201">
        <v>16.14</v>
      </c>
      <c r="L20" s="201">
        <v>0.35</v>
      </c>
      <c r="M20" s="201">
        <v>2.0099999999999998</v>
      </c>
      <c r="N20" s="201">
        <v>0.8</v>
      </c>
      <c r="O20" s="201">
        <v>2.31</v>
      </c>
      <c r="P20" s="201">
        <v>0.63</v>
      </c>
      <c r="Q20" s="201">
        <v>0.15</v>
      </c>
      <c r="R20" s="201">
        <v>0.59</v>
      </c>
      <c r="S20" s="201">
        <v>0.36</v>
      </c>
      <c r="T20" s="201">
        <v>0</v>
      </c>
      <c r="U20" s="201">
        <v>1.96</v>
      </c>
      <c r="V20" s="201">
        <v>1.1200000000000001</v>
      </c>
      <c r="W20" s="201">
        <v>0.48</v>
      </c>
      <c r="X20" s="201">
        <v>2.04</v>
      </c>
      <c r="Y20" s="201">
        <v>0</v>
      </c>
      <c r="Z20" s="201">
        <v>1.92</v>
      </c>
      <c r="AA20" s="201">
        <v>1.25</v>
      </c>
      <c r="AB20" s="201">
        <v>0</v>
      </c>
      <c r="AC20" s="201">
        <v>6.26</v>
      </c>
      <c r="AD20" s="201">
        <v>12.46</v>
      </c>
      <c r="AE20" s="201">
        <v>0</v>
      </c>
      <c r="AF20" s="201">
        <v>0</v>
      </c>
      <c r="AG20" s="201">
        <v>0</v>
      </c>
      <c r="AH20" s="201">
        <v>0</v>
      </c>
      <c r="AI20" s="201">
        <v>29.51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11.55</v>
      </c>
      <c r="J21" s="201">
        <v>13.48</v>
      </c>
      <c r="K21" s="201">
        <v>16.14</v>
      </c>
      <c r="L21" s="201">
        <v>0.35</v>
      </c>
      <c r="M21" s="201">
        <v>2.0099999999999998</v>
      </c>
      <c r="N21" s="201">
        <v>0.8</v>
      </c>
      <c r="O21" s="201">
        <v>2.31</v>
      </c>
      <c r="P21" s="201">
        <v>0.63</v>
      </c>
      <c r="Q21" s="201">
        <v>0.15</v>
      </c>
      <c r="R21" s="201">
        <v>0.59</v>
      </c>
      <c r="S21" s="201">
        <v>0.36</v>
      </c>
      <c r="T21" s="201">
        <v>0</v>
      </c>
      <c r="U21" s="201">
        <v>1.96</v>
      </c>
      <c r="V21" s="201">
        <v>1.1200000000000001</v>
      </c>
      <c r="W21" s="201">
        <v>0.48</v>
      </c>
      <c r="X21" s="201">
        <v>2.04</v>
      </c>
      <c r="Y21" s="201">
        <v>0</v>
      </c>
      <c r="Z21" s="201">
        <v>1.92</v>
      </c>
      <c r="AA21" s="201">
        <v>1.25</v>
      </c>
      <c r="AB21" s="201">
        <v>0</v>
      </c>
      <c r="AC21" s="201">
        <v>6.26</v>
      </c>
      <c r="AD21" s="201">
        <v>12.46</v>
      </c>
      <c r="AE21" s="201">
        <v>0</v>
      </c>
      <c r="AF21" s="201">
        <v>0</v>
      </c>
      <c r="AG21" s="201">
        <v>0</v>
      </c>
      <c r="AH21" s="201">
        <v>0</v>
      </c>
      <c r="AI21" s="201">
        <v>22.92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11.55</v>
      </c>
      <c r="J22" s="201">
        <v>13.48</v>
      </c>
      <c r="K22" s="201">
        <v>16.14</v>
      </c>
      <c r="L22" s="201">
        <v>0.35</v>
      </c>
      <c r="M22" s="201">
        <v>2.0099999999999998</v>
      </c>
      <c r="N22" s="201">
        <v>0.8</v>
      </c>
      <c r="O22" s="201">
        <v>2.31</v>
      </c>
      <c r="P22" s="201">
        <v>0.63</v>
      </c>
      <c r="Q22" s="201">
        <v>0.15</v>
      </c>
      <c r="R22" s="201">
        <v>0.59</v>
      </c>
      <c r="S22" s="201">
        <v>0.36</v>
      </c>
      <c r="T22" s="201">
        <v>0</v>
      </c>
      <c r="U22" s="201">
        <v>1.96</v>
      </c>
      <c r="V22" s="201">
        <v>1.1200000000000001</v>
      </c>
      <c r="W22" s="201">
        <v>0.48</v>
      </c>
      <c r="X22" s="201">
        <v>2.04</v>
      </c>
      <c r="Y22" s="201">
        <v>0</v>
      </c>
      <c r="Z22" s="201">
        <v>1.92</v>
      </c>
      <c r="AA22" s="201">
        <v>1.25</v>
      </c>
      <c r="AB22" s="201">
        <v>0</v>
      </c>
      <c r="AC22" s="201">
        <v>6.26</v>
      </c>
      <c r="AD22" s="201">
        <v>12.46</v>
      </c>
      <c r="AE22" s="201">
        <v>0</v>
      </c>
      <c r="AF22" s="201">
        <v>0</v>
      </c>
      <c r="AG22" s="201">
        <v>0</v>
      </c>
      <c r="AH22" s="201">
        <v>0</v>
      </c>
      <c r="AI22" s="201">
        <v>38.56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11.55</v>
      </c>
      <c r="J23" s="201">
        <v>13.48</v>
      </c>
      <c r="K23" s="201">
        <v>16.14</v>
      </c>
      <c r="L23" s="201">
        <v>0.35</v>
      </c>
      <c r="M23" s="201">
        <v>2.0099999999999998</v>
      </c>
      <c r="N23" s="201">
        <v>0.8</v>
      </c>
      <c r="O23" s="201">
        <v>2.31</v>
      </c>
      <c r="P23" s="201">
        <v>0.63</v>
      </c>
      <c r="Q23" s="201">
        <v>0.15</v>
      </c>
      <c r="R23" s="201">
        <v>0.59</v>
      </c>
      <c r="S23" s="201">
        <v>0.36</v>
      </c>
      <c r="T23" s="201">
        <v>0</v>
      </c>
      <c r="U23" s="201">
        <v>1.96</v>
      </c>
      <c r="V23" s="201">
        <v>1.1200000000000001</v>
      </c>
      <c r="W23" s="201">
        <v>0.48</v>
      </c>
      <c r="X23" s="201">
        <v>2.04</v>
      </c>
      <c r="Y23" s="201">
        <v>0</v>
      </c>
      <c r="Z23" s="201">
        <v>1.92</v>
      </c>
      <c r="AA23" s="201">
        <v>1.25</v>
      </c>
      <c r="AB23" s="201">
        <v>0</v>
      </c>
      <c r="AC23" s="201">
        <v>6.26</v>
      </c>
      <c r="AD23" s="201">
        <v>12.46</v>
      </c>
      <c r="AE23" s="201">
        <v>0</v>
      </c>
      <c r="AF23" s="201">
        <v>0</v>
      </c>
      <c r="AG23" s="201">
        <v>0</v>
      </c>
      <c r="AH23" s="201">
        <v>0</v>
      </c>
      <c r="AI23" s="201">
        <v>38.56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11.55</v>
      </c>
      <c r="J24" s="201">
        <v>13.48</v>
      </c>
      <c r="K24" s="201">
        <v>16.14</v>
      </c>
      <c r="L24" s="201">
        <v>0.35</v>
      </c>
      <c r="M24" s="201">
        <v>2.0099999999999998</v>
      </c>
      <c r="N24" s="201">
        <v>0.8</v>
      </c>
      <c r="O24" s="201">
        <v>2.31</v>
      </c>
      <c r="P24" s="201">
        <v>0.63</v>
      </c>
      <c r="Q24" s="201">
        <v>0.15</v>
      </c>
      <c r="R24" s="201">
        <v>0.59</v>
      </c>
      <c r="S24" s="201">
        <v>0.36</v>
      </c>
      <c r="T24" s="201">
        <v>0</v>
      </c>
      <c r="U24" s="201">
        <v>1.96</v>
      </c>
      <c r="V24" s="201">
        <v>1.1200000000000001</v>
      </c>
      <c r="W24" s="201">
        <v>0.48</v>
      </c>
      <c r="X24" s="201">
        <v>2.04</v>
      </c>
      <c r="Y24" s="201">
        <v>0</v>
      </c>
      <c r="Z24" s="201">
        <v>1.92</v>
      </c>
      <c r="AA24" s="201">
        <v>1.25</v>
      </c>
      <c r="AB24" s="201">
        <v>0</v>
      </c>
      <c r="AC24" s="201">
        <v>6.26</v>
      </c>
      <c r="AD24" s="201">
        <v>12.46</v>
      </c>
      <c r="AE24" s="201">
        <v>0</v>
      </c>
      <c r="AF24" s="201">
        <v>0</v>
      </c>
      <c r="AG24" s="201">
        <v>0</v>
      </c>
      <c r="AH24" s="201">
        <v>0</v>
      </c>
      <c r="AI24" s="201">
        <v>38.56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11.55</v>
      </c>
      <c r="J25" s="201">
        <v>13.48</v>
      </c>
      <c r="K25" s="201">
        <v>16.14</v>
      </c>
      <c r="L25" s="201">
        <v>0.35</v>
      </c>
      <c r="M25" s="201">
        <v>2.0099999999999998</v>
      </c>
      <c r="N25" s="201">
        <v>0.8</v>
      </c>
      <c r="O25" s="201">
        <v>2.31</v>
      </c>
      <c r="P25" s="201">
        <v>0.63</v>
      </c>
      <c r="Q25" s="201">
        <v>0.15</v>
      </c>
      <c r="R25" s="201">
        <v>0.59</v>
      </c>
      <c r="S25" s="201">
        <v>0.36</v>
      </c>
      <c r="T25" s="201">
        <v>0</v>
      </c>
      <c r="U25" s="201">
        <v>1.96</v>
      </c>
      <c r="V25" s="201">
        <v>1.1200000000000001</v>
      </c>
      <c r="W25" s="201">
        <v>0.48</v>
      </c>
      <c r="X25" s="201">
        <v>2.04</v>
      </c>
      <c r="Y25" s="201">
        <v>0</v>
      </c>
      <c r="Z25" s="201">
        <v>1.92</v>
      </c>
      <c r="AA25" s="201">
        <v>1.25</v>
      </c>
      <c r="AB25" s="201">
        <v>0</v>
      </c>
      <c r="AC25" s="201">
        <v>6.26</v>
      </c>
      <c r="AD25" s="201">
        <v>12.46</v>
      </c>
      <c r="AE25" s="201">
        <v>0</v>
      </c>
      <c r="AF25" s="201">
        <v>0</v>
      </c>
      <c r="AG25" s="201">
        <v>0</v>
      </c>
      <c r="AH25" s="201">
        <v>0</v>
      </c>
      <c r="AI25" s="201">
        <v>38.56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11.55</v>
      </c>
      <c r="J26" s="201">
        <v>13.48</v>
      </c>
      <c r="K26" s="201">
        <v>16.14</v>
      </c>
      <c r="L26" s="201">
        <v>0.35</v>
      </c>
      <c r="M26" s="201">
        <v>2.0099999999999998</v>
      </c>
      <c r="N26" s="201">
        <v>0.8</v>
      </c>
      <c r="O26" s="201">
        <v>2.31</v>
      </c>
      <c r="P26" s="201">
        <v>0.63</v>
      </c>
      <c r="Q26" s="201">
        <v>0.15</v>
      </c>
      <c r="R26" s="201">
        <v>0.59</v>
      </c>
      <c r="S26" s="201">
        <v>0.36</v>
      </c>
      <c r="T26" s="201">
        <v>0</v>
      </c>
      <c r="U26" s="201">
        <v>1.96</v>
      </c>
      <c r="V26" s="201">
        <v>1.1200000000000001</v>
      </c>
      <c r="W26" s="201">
        <v>0.48</v>
      </c>
      <c r="X26" s="201">
        <v>2.04</v>
      </c>
      <c r="Y26" s="201">
        <v>0</v>
      </c>
      <c r="Z26" s="201">
        <v>1.92</v>
      </c>
      <c r="AA26" s="201">
        <v>1.25</v>
      </c>
      <c r="AB26" s="201">
        <v>0</v>
      </c>
      <c r="AC26" s="201">
        <v>5.45</v>
      </c>
      <c r="AD26" s="201">
        <v>12.46</v>
      </c>
      <c r="AE26" s="201">
        <v>0</v>
      </c>
      <c r="AF26" s="201">
        <v>0</v>
      </c>
      <c r="AG26" s="201">
        <v>0</v>
      </c>
      <c r="AH26" s="201">
        <v>0</v>
      </c>
      <c r="AI26" s="201">
        <v>38.56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14.44</v>
      </c>
      <c r="K27" s="201">
        <v>16.14</v>
      </c>
      <c r="L27" s="201">
        <v>0.35</v>
      </c>
      <c r="M27" s="201">
        <v>2.0099999999999998</v>
      </c>
      <c r="N27" s="201">
        <v>0.8</v>
      </c>
      <c r="O27" s="201">
        <v>2.31</v>
      </c>
      <c r="P27" s="201">
        <v>0.63</v>
      </c>
      <c r="Q27" s="201">
        <v>0.15</v>
      </c>
      <c r="R27" s="201">
        <v>0.59</v>
      </c>
      <c r="S27" s="201">
        <v>0.36</v>
      </c>
      <c r="T27" s="201">
        <v>0</v>
      </c>
      <c r="U27" s="201">
        <v>1.96</v>
      </c>
      <c r="V27" s="201">
        <v>1.1200000000000001</v>
      </c>
      <c r="W27" s="201">
        <v>0.48</v>
      </c>
      <c r="X27" s="201">
        <v>2.04</v>
      </c>
      <c r="Y27" s="201">
        <v>0</v>
      </c>
      <c r="Z27" s="201">
        <v>1.92</v>
      </c>
      <c r="AA27" s="201">
        <v>1.25</v>
      </c>
      <c r="AB27" s="201">
        <v>0</v>
      </c>
      <c r="AC27" s="201">
        <v>5.45</v>
      </c>
      <c r="AD27" s="201">
        <v>12.46</v>
      </c>
      <c r="AE27" s="201">
        <v>0</v>
      </c>
      <c r="AF27" s="201">
        <v>0</v>
      </c>
      <c r="AG27" s="201">
        <v>0</v>
      </c>
      <c r="AH27" s="201">
        <v>0</v>
      </c>
      <c r="AI27" s="201">
        <v>38.56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14.44</v>
      </c>
      <c r="K28" s="201">
        <v>16.14</v>
      </c>
      <c r="L28" s="201">
        <v>0.35</v>
      </c>
      <c r="M28" s="201">
        <v>2.0099999999999998</v>
      </c>
      <c r="N28" s="201">
        <v>0.8</v>
      </c>
      <c r="O28" s="201">
        <v>2.31</v>
      </c>
      <c r="P28" s="201">
        <v>0.63</v>
      </c>
      <c r="Q28" s="201">
        <v>0.15</v>
      </c>
      <c r="R28" s="201">
        <v>0.59</v>
      </c>
      <c r="S28" s="201">
        <v>0.36</v>
      </c>
      <c r="T28" s="201">
        <v>0</v>
      </c>
      <c r="U28" s="201">
        <v>1.96</v>
      </c>
      <c r="V28" s="201">
        <v>1.1200000000000001</v>
      </c>
      <c r="W28" s="201">
        <v>0.48</v>
      </c>
      <c r="X28" s="201">
        <v>2.04</v>
      </c>
      <c r="Y28" s="201">
        <v>0</v>
      </c>
      <c r="Z28" s="201">
        <v>1.92</v>
      </c>
      <c r="AA28" s="201">
        <v>1.25</v>
      </c>
      <c r="AB28" s="201">
        <v>0</v>
      </c>
      <c r="AC28" s="201">
        <v>5.45</v>
      </c>
      <c r="AD28" s="201">
        <v>12.46</v>
      </c>
      <c r="AE28" s="201">
        <v>0</v>
      </c>
      <c r="AF28" s="201">
        <v>0</v>
      </c>
      <c r="AG28" s="201">
        <v>0</v>
      </c>
      <c r="AH28" s="201">
        <v>0</v>
      </c>
      <c r="AI28" s="201">
        <v>38.56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8.7799999999999994</v>
      </c>
      <c r="J29" s="201">
        <v>13.31</v>
      </c>
      <c r="K29" s="201">
        <v>16.14</v>
      </c>
      <c r="L29" s="201">
        <v>0.35</v>
      </c>
      <c r="M29" s="201">
        <v>2.0099999999999998</v>
      </c>
      <c r="N29" s="201">
        <v>0.8</v>
      </c>
      <c r="O29" s="201">
        <v>2.31</v>
      </c>
      <c r="P29" s="201">
        <v>0.63</v>
      </c>
      <c r="Q29" s="201">
        <v>0.15</v>
      </c>
      <c r="R29" s="201">
        <v>0.59</v>
      </c>
      <c r="S29" s="201">
        <v>0.36</v>
      </c>
      <c r="T29" s="201">
        <v>0</v>
      </c>
      <c r="U29" s="201">
        <v>1.96</v>
      </c>
      <c r="V29" s="201">
        <v>1.1200000000000001</v>
      </c>
      <c r="W29" s="201">
        <v>0.48</v>
      </c>
      <c r="X29" s="201">
        <v>2.04</v>
      </c>
      <c r="Y29" s="201">
        <v>0</v>
      </c>
      <c r="Z29" s="201">
        <v>1.92</v>
      </c>
      <c r="AA29" s="201">
        <v>1.25</v>
      </c>
      <c r="AB29" s="201">
        <v>0</v>
      </c>
      <c r="AC29" s="201">
        <v>5.45</v>
      </c>
      <c r="AD29" s="201">
        <v>12.46</v>
      </c>
      <c r="AE29" s="201">
        <v>0</v>
      </c>
      <c r="AF29" s="201">
        <v>0</v>
      </c>
      <c r="AG29" s="201">
        <v>0</v>
      </c>
      <c r="AH29" s="201">
        <v>0</v>
      </c>
      <c r="AI29" s="201">
        <v>38.56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8.7799999999999994</v>
      </c>
      <c r="J30" s="201">
        <v>13.31</v>
      </c>
      <c r="K30" s="201">
        <v>16.14</v>
      </c>
      <c r="L30" s="201">
        <v>0.35</v>
      </c>
      <c r="M30" s="201">
        <v>2.0099999999999998</v>
      </c>
      <c r="N30" s="201">
        <v>0.8</v>
      </c>
      <c r="O30" s="201">
        <v>2.31</v>
      </c>
      <c r="P30" s="201">
        <v>0.63</v>
      </c>
      <c r="Q30" s="201">
        <v>0.15</v>
      </c>
      <c r="R30" s="201">
        <v>0.59</v>
      </c>
      <c r="S30" s="201">
        <v>0.36</v>
      </c>
      <c r="T30" s="201">
        <v>0</v>
      </c>
      <c r="U30" s="201">
        <v>1.96</v>
      </c>
      <c r="V30" s="201">
        <v>1.1200000000000001</v>
      </c>
      <c r="W30" s="201">
        <v>0.48</v>
      </c>
      <c r="X30" s="201">
        <v>2.04</v>
      </c>
      <c r="Y30" s="201">
        <v>0</v>
      </c>
      <c r="Z30" s="201">
        <v>1.92</v>
      </c>
      <c r="AA30" s="201">
        <v>1.25</v>
      </c>
      <c r="AB30" s="201">
        <v>0</v>
      </c>
      <c r="AC30" s="201">
        <v>5.45</v>
      </c>
      <c r="AD30" s="201">
        <v>12.46</v>
      </c>
      <c r="AE30" s="201">
        <v>0</v>
      </c>
      <c r="AF30" s="201">
        <v>0</v>
      </c>
      <c r="AG30" s="201">
        <v>0</v>
      </c>
      <c r="AH30" s="201">
        <v>0</v>
      </c>
      <c r="AI30" s="201">
        <v>38.56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8.7799999999999994</v>
      </c>
      <c r="J31" s="201">
        <v>13.31</v>
      </c>
      <c r="K31" s="201">
        <v>52.68</v>
      </c>
      <c r="L31" s="201">
        <v>0.35</v>
      </c>
      <c r="M31" s="201">
        <v>2.0099999999999998</v>
      </c>
      <c r="N31" s="201">
        <v>0.8</v>
      </c>
      <c r="O31" s="201">
        <v>2.31</v>
      </c>
      <c r="P31" s="201">
        <v>0.63</v>
      </c>
      <c r="Q31" s="201">
        <v>0.15</v>
      </c>
      <c r="R31" s="201">
        <v>0.59</v>
      </c>
      <c r="S31" s="201">
        <v>0.36</v>
      </c>
      <c r="T31" s="201">
        <v>0</v>
      </c>
      <c r="U31" s="201">
        <v>1.96</v>
      </c>
      <c r="V31" s="201">
        <v>0.28999999999999998</v>
      </c>
      <c r="W31" s="201">
        <v>0.48</v>
      </c>
      <c r="X31" s="201">
        <v>2.04</v>
      </c>
      <c r="Y31" s="201">
        <v>0</v>
      </c>
      <c r="Z31" s="201">
        <v>1.92</v>
      </c>
      <c r="AA31" s="201">
        <v>1.25</v>
      </c>
      <c r="AB31" s="201">
        <v>0</v>
      </c>
      <c r="AC31" s="201">
        <v>5.45</v>
      </c>
      <c r="AD31" s="201">
        <v>12.46</v>
      </c>
      <c r="AE31" s="201">
        <v>0</v>
      </c>
      <c r="AF31" s="201">
        <v>0</v>
      </c>
      <c r="AG31" s="201">
        <v>0</v>
      </c>
      <c r="AH31" s="201">
        <v>0</v>
      </c>
      <c r="AI31" s="201">
        <v>38.56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8.7799999999999994</v>
      </c>
      <c r="J32" s="201">
        <v>13.31</v>
      </c>
      <c r="K32" s="201">
        <v>120.83</v>
      </c>
      <c r="L32" s="201">
        <v>0.35</v>
      </c>
      <c r="M32" s="201">
        <v>2.0099999999999998</v>
      </c>
      <c r="N32" s="201">
        <v>0.8</v>
      </c>
      <c r="O32" s="201">
        <v>2.31</v>
      </c>
      <c r="P32" s="201">
        <v>0.63</v>
      </c>
      <c r="Q32" s="201">
        <v>0.15</v>
      </c>
      <c r="R32" s="201">
        <v>0.59</v>
      </c>
      <c r="S32" s="201">
        <v>0.36</v>
      </c>
      <c r="T32" s="201">
        <v>0</v>
      </c>
      <c r="U32" s="201">
        <v>1.96</v>
      </c>
      <c r="V32" s="201">
        <v>0.28999999999999998</v>
      </c>
      <c r="W32" s="201">
        <v>0.48</v>
      </c>
      <c r="X32" s="201">
        <v>2.04</v>
      </c>
      <c r="Y32" s="201">
        <v>0</v>
      </c>
      <c r="Z32" s="201">
        <v>1.92</v>
      </c>
      <c r="AA32" s="201">
        <v>1.25</v>
      </c>
      <c r="AB32" s="201">
        <v>0</v>
      </c>
      <c r="AC32" s="201">
        <v>5.45</v>
      </c>
      <c r="AD32" s="201">
        <v>12.46</v>
      </c>
      <c r="AE32" s="201">
        <v>0</v>
      </c>
      <c r="AF32" s="201">
        <v>0</v>
      </c>
      <c r="AG32" s="201">
        <v>0</v>
      </c>
      <c r="AH32" s="201">
        <v>0</v>
      </c>
      <c r="AI32" s="201">
        <v>38.56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8.7799999999999994</v>
      </c>
      <c r="J33" s="201">
        <v>13.31</v>
      </c>
      <c r="K33" s="201">
        <v>143.32</v>
      </c>
      <c r="L33" s="201">
        <v>0.35</v>
      </c>
      <c r="M33" s="201">
        <v>2.0099999999999998</v>
      </c>
      <c r="N33" s="201">
        <v>0.8</v>
      </c>
      <c r="O33" s="201">
        <v>2.31</v>
      </c>
      <c r="P33" s="201">
        <v>0.63</v>
      </c>
      <c r="Q33" s="201">
        <v>0.15</v>
      </c>
      <c r="R33" s="201">
        <v>0.59</v>
      </c>
      <c r="S33" s="201">
        <v>0.36</v>
      </c>
      <c r="T33" s="201">
        <v>0</v>
      </c>
      <c r="U33" s="201">
        <v>1.96</v>
      </c>
      <c r="V33" s="201">
        <v>0.28999999999999998</v>
      </c>
      <c r="W33" s="201">
        <v>0.48</v>
      </c>
      <c r="X33" s="201">
        <v>2.04</v>
      </c>
      <c r="Y33" s="201">
        <v>0</v>
      </c>
      <c r="Z33" s="201">
        <v>1.92</v>
      </c>
      <c r="AA33" s="201">
        <v>1.25</v>
      </c>
      <c r="AB33" s="201">
        <v>0</v>
      </c>
      <c r="AC33" s="201">
        <v>5.45</v>
      </c>
      <c r="AD33" s="201">
        <v>12.46</v>
      </c>
      <c r="AE33" s="201">
        <v>0</v>
      </c>
      <c r="AF33" s="201">
        <v>0</v>
      </c>
      <c r="AG33" s="201">
        <v>0</v>
      </c>
      <c r="AH33" s="201">
        <v>0</v>
      </c>
      <c r="AI33" s="201">
        <v>38.56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8.7799999999999994</v>
      </c>
      <c r="J34" s="201">
        <v>13.31</v>
      </c>
      <c r="K34" s="201">
        <v>170.33</v>
      </c>
      <c r="L34" s="201">
        <v>0.35</v>
      </c>
      <c r="M34" s="201">
        <v>2.0099999999999998</v>
      </c>
      <c r="N34" s="201">
        <v>0.8</v>
      </c>
      <c r="O34" s="201">
        <v>2.31</v>
      </c>
      <c r="P34" s="201">
        <v>0.63</v>
      </c>
      <c r="Q34" s="201">
        <v>0.15</v>
      </c>
      <c r="R34" s="201">
        <v>0.59</v>
      </c>
      <c r="S34" s="201">
        <v>0.36</v>
      </c>
      <c r="T34" s="201">
        <v>0</v>
      </c>
      <c r="U34" s="201">
        <v>1.96</v>
      </c>
      <c r="V34" s="201">
        <v>0.28999999999999998</v>
      </c>
      <c r="W34" s="201">
        <v>0.48</v>
      </c>
      <c r="X34" s="201">
        <v>2.04</v>
      </c>
      <c r="Y34" s="201">
        <v>0</v>
      </c>
      <c r="Z34" s="201">
        <v>1.92</v>
      </c>
      <c r="AA34" s="201">
        <v>1.25</v>
      </c>
      <c r="AB34" s="201">
        <v>0</v>
      </c>
      <c r="AC34" s="201">
        <v>5.45</v>
      </c>
      <c r="AD34" s="201">
        <v>12.46</v>
      </c>
      <c r="AE34" s="201">
        <v>0</v>
      </c>
      <c r="AF34" s="201">
        <v>0</v>
      </c>
      <c r="AG34" s="201">
        <v>0</v>
      </c>
      <c r="AH34" s="201">
        <v>0</v>
      </c>
      <c r="AI34" s="201">
        <v>38.56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8.7799999999999994</v>
      </c>
      <c r="J35" s="201">
        <v>13.31</v>
      </c>
      <c r="K35" s="201">
        <v>241.16</v>
      </c>
      <c r="L35" s="201">
        <v>11.04</v>
      </c>
      <c r="M35" s="201">
        <v>2.0099999999999998</v>
      </c>
      <c r="N35" s="201">
        <v>1.29</v>
      </c>
      <c r="O35" s="201">
        <v>2.31</v>
      </c>
      <c r="P35" s="201">
        <v>0.63</v>
      </c>
      <c r="Q35" s="201">
        <v>4.79</v>
      </c>
      <c r="R35" s="201">
        <v>18.62</v>
      </c>
      <c r="S35" s="201">
        <v>11.59</v>
      </c>
      <c r="T35" s="201">
        <v>0</v>
      </c>
      <c r="U35" s="201">
        <v>1.96</v>
      </c>
      <c r="V35" s="201">
        <v>9.1</v>
      </c>
      <c r="W35" s="201">
        <v>0.48</v>
      </c>
      <c r="X35" s="201">
        <v>2.04</v>
      </c>
      <c r="Y35" s="201">
        <v>0</v>
      </c>
      <c r="Z35" s="201">
        <v>1.92</v>
      </c>
      <c r="AA35" s="201">
        <v>1.25</v>
      </c>
      <c r="AB35" s="201">
        <v>0</v>
      </c>
      <c r="AC35" s="201">
        <v>5.45</v>
      </c>
      <c r="AD35" s="201">
        <v>12.46</v>
      </c>
      <c r="AE35" s="201">
        <v>0</v>
      </c>
      <c r="AF35" s="201">
        <v>0</v>
      </c>
      <c r="AG35" s="201">
        <v>0</v>
      </c>
      <c r="AH35" s="201">
        <v>0</v>
      </c>
      <c r="AI35" s="201">
        <v>38.56</v>
      </c>
      <c r="AJ35" s="201">
        <v>0</v>
      </c>
      <c r="AK35" s="201">
        <v>24.62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8.7799999999999994</v>
      </c>
      <c r="J36" s="201">
        <v>13.31</v>
      </c>
      <c r="K36" s="201">
        <v>241.16</v>
      </c>
      <c r="L36" s="201">
        <v>11.04</v>
      </c>
      <c r="M36" s="201">
        <v>2.0099999999999998</v>
      </c>
      <c r="N36" s="201">
        <v>1.29</v>
      </c>
      <c r="O36" s="201">
        <v>2.31</v>
      </c>
      <c r="P36" s="201">
        <v>0.63</v>
      </c>
      <c r="Q36" s="201">
        <v>4.79</v>
      </c>
      <c r="R36" s="201">
        <v>18.62</v>
      </c>
      <c r="S36" s="201">
        <v>11.59</v>
      </c>
      <c r="T36" s="201">
        <v>0</v>
      </c>
      <c r="U36" s="201">
        <v>1.96</v>
      </c>
      <c r="V36" s="201">
        <v>9.1</v>
      </c>
      <c r="W36" s="201">
        <v>0.48</v>
      </c>
      <c r="X36" s="201">
        <v>2.04</v>
      </c>
      <c r="Y36" s="201">
        <v>0</v>
      </c>
      <c r="Z36" s="201">
        <v>1.92</v>
      </c>
      <c r="AA36" s="201">
        <v>1.25</v>
      </c>
      <c r="AB36" s="201">
        <v>0</v>
      </c>
      <c r="AC36" s="201">
        <v>5.45</v>
      </c>
      <c r="AD36" s="201">
        <v>12.46</v>
      </c>
      <c r="AE36" s="201">
        <v>0</v>
      </c>
      <c r="AF36" s="201">
        <v>0</v>
      </c>
      <c r="AG36" s="201">
        <v>0</v>
      </c>
      <c r="AH36" s="201">
        <v>0</v>
      </c>
      <c r="AI36" s="201">
        <v>38.56</v>
      </c>
      <c r="AJ36" s="201">
        <v>0</v>
      </c>
      <c r="AK36" s="201">
        <v>24.62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8.7799999999999994</v>
      </c>
      <c r="J37" s="201">
        <v>13.31</v>
      </c>
      <c r="K37" s="201">
        <v>241.16</v>
      </c>
      <c r="L37" s="201">
        <v>11.04</v>
      </c>
      <c r="M37" s="201">
        <v>2.0099999999999998</v>
      </c>
      <c r="N37" s="201">
        <v>1.29</v>
      </c>
      <c r="O37" s="201">
        <v>2.31</v>
      </c>
      <c r="P37" s="201">
        <v>0.63</v>
      </c>
      <c r="Q37" s="201">
        <v>4.79</v>
      </c>
      <c r="R37" s="201">
        <v>18.62</v>
      </c>
      <c r="S37" s="201">
        <v>11.59</v>
      </c>
      <c r="T37" s="201">
        <v>0</v>
      </c>
      <c r="U37" s="201">
        <v>1.96</v>
      </c>
      <c r="V37" s="201">
        <v>9.1</v>
      </c>
      <c r="W37" s="201">
        <v>0.48</v>
      </c>
      <c r="X37" s="201">
        <v>2.04</v>
      </c>
      <c r="Y37" s="201">
        <v>0</v>
      </c>
      <c r="Z37" s="201">
        <v>1.92</v>
      </c>
      <c r="AA37" s="201">
        <v>1.25</v>
      </c>
      <c r="AB37" s="201">
        <v>0</v>
      </c>
      <c r="AC37" s="201">
        <v>5.45</v>
      </c>
      <c r="AD37" s="201">
        <v>12.46</v>
      </c>
      <c r="AE37" s="201">
        <v>0</v>
      </c>
      <c r="AF37" s="201">
        <v>0</v>
      </c>
      <c r="AG37" s="201">
        <v>0</v>
      </c>
      <c r="AH37" s="201">
        <v>0</v>
      </c>
      <c r="AI37" s="201">
        <v>38.56</v>
      </c>
      <c r="AJ37" s="201">
        <v>0</v>
      </c>
      <c r="AK37" s="201">
        <v>24.62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8.7799999999999994</v>
      </c>
      <c r="J38" s="201">
        <v>13.31</v>
      </c>
      <c r="K38" s="201">
        <v>241.16</v>
      </c>
      <c r="L38" s="201">
        <v>11.04</v>
      </c>
      <c r="M38" s="201">
        <v>2.0099999999999998</v>
      </c>
      <c r="N38" s="201">
        <v>1.29</v>
      </c>
      <c r="O38" s="201">
        <v>2.31</v>
      </c>
      <c r="P38" s="201">
        <v>0.63</v>
      </c>
      <c r="Q38" s="201">
        <v>4.79</v>
      </c>
      <c r="R38" s="201">
        <v>18.62</v>
      </c>
      <c r="S38" s="201">
        <v>11.59</v>
      </c>
      <c r="T38" s="201">
        <v>0</v>
      </c>
      <c r="U38" s="201">
        <v>1.96</v>
      </c>
      <c r="V38" s="201">
        <v>9.1</v>
      </c>
      <c r="W38" s="201">
        <v>0.48</v>
      </c>
      <c r="X38" s="201">
        <v>2.04</v>
      </c>
      <c r="Y38" s="201">
        <v>0</v>
      </c>
      <c r="Z38" s="201">
        <v>1.92</v>
      </c>
      <c r="AA38" s="201">
        <v>1.25</v>
      </c>
      <c r="AB38" s="201">
        <v>0</v>
      </c>
      <c r="AC38" s="201">
        <v>5.45</v>
      </c>
      <c r="AD38" s="201">
        <v>12.46</v>
      </c>
      <c r="AE38" s="201">
        <v>0</v>
      </c>
      <c r="AF38" s="201">
        <v>0</v>
      </c>
      <c r="AG38" s="201">
        <v>0</v>
      </c>
      <c r="AH38" s="201">
        <v>0</v>
      </c>
      <c r="AI38" s="201">
        <v>38.56</v>
      </c>
      <c r="AJ38" s="201">
        <v>0</v>
      </c>
      <c r="AK38" s="201">
        <v>24.62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8.7799999999999994</v>
      </c>
      <c r="J39" s="201">
        <v>13.31</v>
      </c>
      <c r="K39" s="201">
        <v>241.16</v>
      </c>
      <c r="L39" s="201">
        <v>0.35</v>
      </c>
      <c r="M39" s="201">
        <v>2.0099999999999998</v>
      </c>
      <c r="N39" s="201">
        <v>1.29</v>
      </c>
      <c r="O39" s="201">
        <v>2.31</v>
      </c>
      <c r="P39" s="201">
        <v>0.64</v>
      </c>
      <c r="Q39" s="201">
        <v>0.15</v>
      </c>
      <c r="R39" s="201">
        <v>0.59</v>
      </c>
      <c r="S39" s="201">
        <v>0.36</v>
      </c>
      <c r="T39" s="201">
        <v>0</v>
      </c>
      <c r="U39" s="201">
        <v>1.96</v>
      </c>
      <c r="V39" s="201">
        <v>9.1</v>
      </c>
      <c r="W39" s="201">
        <v>0.48</v>
      </c>
      <c r="X39" s="201">
        <v>2.04</v>
      </c>
      <c r="Y39" s="201">
        <v>0</v>
      </c>
      <c r="Z39" s="201">
        <v>1.92</v>
      </c>
      <c r="AA39" s="201">
        <v>1.25</v>
      </c>
      <c r="AB39" s="201">
        <v>0</v>
      </c>
      <c r="AC39" s="201">
        <v>5.45</v>
      </c>
      <c r="AD39" s="201">
        <v>12.46</v>
      </c>
      <c r="AE39" s="201">
        <v>0</v>
      </c>
      <c r="AF39" s="201">
        <v>0</v>
      </c>
      <c r="AG39" s="201">
        <v>0</v>
      </c>
      <c r="AH39" s="201">
        <v>0</v>
      </c>
      <c r="AI39" s="201">
        <v>38.56</v>
      </c>
      <c r="AJ39" s="201">
        <v>0</v>
      </c>
      <c r="AK39" s="201">
        <v>24.62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8.7799999999999994</v>
      </c>
      <c r="J40" s="201">
        <v>13.31</v>
      </c>
      <c r="K40" s="201">
        <v>235.33</v>
      </c>
      <c r="L40" s="201">
        <v>0.35</v>
      </c>
      <c r="M40" s="201">
        <v>2.0099999999999998</v>
      </c>
      <c r="N40" s="201">
        <v>1.29</v>
      </c>
      <c r="O40" s="201">
        <v>2.31</v>
      </c>
      <c r="P40" s="201">
        <v>0.64</v>
      </c>
      <c r="Q40" s="201">
        <v>0.15</v>
      </c>
      <c r="R40" s="201">
        <v>0.59</v>
      </c>
      <c r="S40" s="201">
        <v>0.36</v>
      </c>
      <c r="T40" s="201">
        <v>0</v>
      </c>
      <c r="U40" s="201">
        <v>1.96</v>
      </c>
      <c r="V40" s="201">
        <v>0.28999999999999998</v>
      </c>
      <c r="W40" s="201">
        <v>0.48</v>
      </c>
      <c r="X40" s="201">
        <v>2.04</v>
      </c>
      <c r="Y40" s="201">
        <v>0</v>
      </c>
      <c r="Z40" s="201">
        <v>1.92</v>
      </c>
      <c r="AA40" s="201">
        <v>1.25</v>
      </c>
      <c r="AB40" s="201">
        <v>0</v>
      </c>
      <c r="AC40" s="201">
        <v>5.45</v>
      </c>
      <c r="AD40" s="201">
        <v>12.46</v>
      </c>
      <c r="AE40" s="201">
        <v>0</v>
      </c>
      <c r="AF40" s="201">
        <v>0</v>
      </c>
      <c r="AG40" s="201">
        <v>0</v>
      </c>
      <c r="AH40" s="201">
        <v>0</v>
      </c>
      <c r="AI40" s="201">
        <v>38.56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8.7799999999999994</v>
      </c>
      <c r="J41" s="201">
        <v>13.31</v>
      </c>
      <c r="K41" s="201">
        <v>198.96</v>
      </c>
      <c r="L41" s="201">
        <v>0.35</v>
      </c>
      <c r="M41" s="201">
        <v>2.0099999999999998</v>
      </c>
      <c r="N41" s="201">
        <v>1.29</v>
      </c>
      <c r="O41" s="201">
        <v>2.31</v>
      </c>
      <c r="P41" s="201">
        <v>0.64</v>
      </c>
      <c r="Q41" s="201">
        <v>0.15</v>
      </c>
      <c r="R41" s="201">
        <v>0.59</v>
      </c>
      <c r="S41" s="201">
        <v>0.36</v>
      </c>
      <c r="T41" s="201">
        <v>0</v>
      </c>
      <c r="U41" s="201">
        <v>1.96</v>
      </c>
      <c r="V41" s="201">
        <v>0.28999999999999998</v>
      </c>
      <c r="W41" s="201">
        <v>0.48</v>
      </c>
      <c r="X41" s="201">
        <v>2.04</v>
      </c>
      <c r="Y41" s="201">
        <v>0</v>
      </c>
      <c r="Z41" s="201">
        <v>1.92</v>
      </c>
      <c r="AA41" s="201">
        <v>1.25</v>
      </c>
      <c r="AB41" s="201">
        <v>0</v>
      </c>
      <c r="AC41" s="201">
        <v>5.45</v>
      </c>
      <c r="AD41" s="201">
        <v>12.46</v>
      </c>
      <c r="AE41" s="201">
        <v>0</v>
      </c>
      <c r="AF41" s="201">
        <v>0</v>
      </c>
      <c r="AG41" s="201">
        <v>0</v>
      </c>
      <c r="AH41" s="201">
        <v>0</v>
      </c>
      <c r="AI41" s="201">
        <v>38.56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8.7799999999999994</v>
      </c>
      <c r="J42" s="201">
        <v>13.31</v>
      </c>
      <c r="K42" s="201">
        <v>178.6</v>
      </c>
      <c r="L42" s="201">
        <v>0.35</v>
      </c>
      <c r="M42" s="201">
        <v>2.0099999999999998</v>
      </c>
      <c r="N42" s="201">
        <v>1.29</v>
      </c>
      <c r="O42" s="201">
        <v>2.31</v>
      </c>
      <c r="P42" s="201">
        <v>0.64</v>
      </c>
      <c r="Q42" s="201">
        <v>0.15</v>
      </c>
      <c r="R42" s="201">
        <v>0.59</v>
      </c>
      <c r="S42" s="201">
        <v>0.36</v>
      </c>
      <c r="T42" s="201">
        <v>0</v>
      </c>
      <c r="U42" s="201">
        <v>1.96</v>
      </c>
      <c r="V42" s="201">
        <v>0.28999999999999998</v>
      </c>
      <c r="W42" s="201">
        <v>0.48</v>
      </c>
      <c r="X42" s="201">
        <v>2.04</v>
      </c>
      <c r="Y42" s="201">
        <v>0</v>
      </c>
      <c r="Z42" s="201">
        <v>1.92</v>
      </c>
      <c r="AA42" s="201">
        <v>1.25</v>
      </c>
      <c r="AB42" s="201">
        <v>0</v>
      </c>
      <c r="AC42" s="201">
        <v>5.45</v>
      </c>
      <c r="AD42" s="201">
        <v>12.46</v>
      </c>
      <c r="AE42" s="201">
        <v>0</v>
      </c>
      <c r="AF42" s="201">
        <v>0</v>
      </c>
      <c r="AG42" s="201">
        <v>0</v>
      </c>
      <c r="AH42" s="201">
        <v>0</v>
      </c>
      <c r="AI42" s="201">
        <v>38.56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8.7799999999999994</v>
      </c>
      <c r="J43" s="201">
        <v>13.31</v>
      </c>
      <c r="K43" s="201">
        <v>158.36000000000001</v>
      </c>
      <c r="L43" s="201">
        <v>0.35</v>
      </c>
      <c r="M43" s="201">
        <v>2.0099999999999998</v>
      </c>
      <c r="N43" s="201">
        <v>1.29</v>
      </c>
      <c r="O43" s="201">
        <v>2.31</v>
      </c>
      <c r="P43" s="201">
        <v>0.64</v>
      </c>
      <c r="Q43" s="201">
        <v>0.15</v>
      </c>
      <c r="R43" s="201">
        <v>0.59</v>
      </c>
      <c r="S43" s="201">
        <v>0.36</v>
      </c>
      <c r="T43" s="201">
        <v>0</v>
      </c>
      <c r="U43" s="201">
        <v>1.96</v>
      </c>
      <c r="V43" s="201">
        <v>0.28999999999999998</v>
      </c>
      <c r="W43" s="201">
        <v>0.48</v>
      </c>
      <c r="X43" s="201">
        <v>2.04</v>
      </c>
      <c r="Y43" s="201">
        <v>0</v>
      </c>
      <c r="Z43" s="201">
        <v>1.92</v>
      </c>
      <c r="AA43" s="201">
        <v>1.25</v>
      </c>
      <c r="AB43" s="201">
        <v>0</v>
      </c>
      <c r="AC43" s="201">
        <v>5.45</v>
      </c>
      <c r="AD43" s="201">
        <v>12.46</v>
      </c>
      <c r="AE43" s="201">
        <v>0</v>
      </c>
      <c r="AF43" s="201">
        <v>0</v>
      </c>
      <c r="AG43" s="201">
        <v>0</v>
      </c>
      <c r="AH43" s="201">
        <v>0</v>
      </c>
      <c r="AI43" s="201">
        <v>9.9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8.7799999999999994</v>
      </c>
      <c r="J44" s="201">
        <v>13.31</v>
      </c>
      <c r="K44" s="201">
        <v>129.47</v>
      </c>
      <c r="L44" s="201">
        <v>0.35</v>
      </c>
      <c r="M44" s="201">
        <v>2.0099999999999998</v>
      </c>
      <c r="N44" s="201">
        <v>1.29</v>
      </c>
      <c r="O44" s="201">
        <v>2.31</v>
      </c>
      <c r="P44" s="201">
        <v>0.64</v>
      </c>
      <c r="Q44" s="201">
        <v>0.15</v>
      </c>
      <c r="R44" s="201">
        <v>0.59</v>
      </c>
      <c r="S44" s="201">
        <v>0.36</v>
      </c>
      <c r="T44" s="201">
        <v>0</v>
      </c>
      <c r="U44" s="201">
        <v>1.96</v>
      </c>
      <c r="V44" s="201">
        <v>0.28999999999999998</v>
      </c>
      <c r="W44" s="201">
        <v>0.48</v>
      </c>
      <c r="X44" s="201">
        <v>2.04</v>
      </c>
      <c r="Y44" s="201">
        <v>0</v>
      </c>
      <c r="Z44" s="201">
        <v>1.92</v>
      </c>
      <c r="AA44" s="201">
        <v>1.25</v>
      </c>
      <c r="AB44" s="201">
        <v>0</v>
      </c>
      <c r="AC44" s="201">
        <v>5.45</v>
      </c>
      <c r="AD44" s="201">
        <v>12.46</v>
      </c>
      <c r="AE44" s="201">
        <v>0</v>
      </c>
      <c r="AF44" s="201">
        <v>0</v>
      </c>
      <c r="AG44" s="201">
        <v>0</v>
      </c>
      <c r="AH44" s="201">
        <v>0</v>
      </c>
      <c r="AI44" s="201">
        <v>9.9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8.7799999999999994</v>
      </c>
      <c r="J45" s="201">
        <v>13.31</v>
      </c>
      <c r="K45" s="201">
        <v>116.74</v>
      </c>
      <c r="L45" s="201">
        <v>0.35</v>
      </c>
      <c r="M45" s="201">
        <v>2.0099999999999998</v>
      </c>
      <c r="N45" s="201">
        <v>1.29</v>
      </c>
      <c r="O45" s="201">
        <v>2.31</v>
      </c>
      <c r="P45" s="201">
        <v>0.64</v>
      </c>
      <c r="Q45" s="201">
        <v>0.15</v>
      </c>
      <c r="R45" s="201">
        <v>0.59</v>
      </c>
      <c r="S45" s="201">
        <v>0.36</v>
      </c>
      <c r="T45" s="201">
        <v>0</v>
      </c>
      <c r="U45" s="201">
        <v>1.96</v>
      </c>
      <c r="V45" s="201">
        <v>0.28999999999999998</v>
      </c>
      <c r="W45" s="201">
        <v>0.48</v>
      </c>
      <c r="X45" s="201">
        <v>2.04</v>
      </c>
      <c r="Y45" s="201">
        <v>0</v>
      </c>
      <c r="Z45" s="201">
        <v>1.92</v>
      </c>
      <c r="AA45" s="201">
        <v>1.25</v>
      </c>
      <c r="AB45" s="201">
        <v>0</v>
      </c>
      <c r="AC45" s="201">
        <v>5.45</v>
      </c>
      <c r="AD45" s="201">
        <v>12.46</v>
      </c>
      <c r="AE45" s="201">
        <v>0</v>
      </c>
      <c r="AF45" s="201">
        <v>0</v>
      </c>
      <c r="AG45" s="201">
        <v>0</v>
      </c>
      <c r="AH45" s="201">
        <v>0</v>
      </c>
      <c r="AI45" s="201">
        <v>9.9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8.7799999999999994</v>
      </c>
      <c r="J46" s="201">
        <v>13.31</v>
      </c>
      <c r="K46" s="201">
        <v>95.12</v>
      </c>
      <c r="L46" s="201">
        <v>0.35</v>
      </c>
      <c r="M46" s="201">
        <v>2.0099999999999998</v>
      </c>
      <c r="N46" s="201">
        <v>1.29</v>
      </c>
      <c r="O46" s="201">
        <v>2.31</v>
      </c>
      <c r="P46" s="201">
        <v>0.64</v>
      </c>
      <c r="Q46" s="201">
        <v>0.15</v>
      </c>
      <c r="R46" s="201">
        <v>0.59</v>
      </c>
      <c r="S46" s="201">
        <v>0.36</v>
      </c>
      <c r="T46" s="201">
        <v>0</v>
      </c>
      <c r="U46" s="201">
        <v>1.96</v>
      </c>
      <c r="V46" s="201">
        <v>0.28999999999999998</v>
      </c>
      <c r="W46" s="201">
        <v>0.48</v>
      </c>
      <c r="X46" s="201">
        <v>2.04</v>
      </c>
      <c r="Y46" s="201">
        <v>0</v>
      </c>
      <c r="Z46" s="201">
        <v>1.92</v>
      </c>
      <c r="AA46" s="201">
        <v>1.25</v>
      </c>
      <c r="AB46" s="201">
        <v>0</v>
      </c>
      <c r="AC46" s="201">
        <v>5.45</v>
      </c>
      <c r="AD46" s="201">
        <v>12.46</v>
      </c>
      <c r="AE46" s="201">
        <v>0</v>
      </c>
      <c r="AF46" s="201">
        <v>0</v>
      </c>
      <c r="AG46" s="201">
        <v>0</v>
      </c>
      <c r="AH46" s="201">
        <v>0</v>
      </c>
      <c r="AI46" s="201">
        <v>9.9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8.7799999999999994</v>
      </c>
      <c r="J47" s="201">
        <v>13.31</v>
      </c>
      <c r="K47" s="201">
        <v>72.150000000000006</v>
      </c>
      <c r="L47" s="201">
        <v>0.35</v>
      </c>
      <c r="M47" s="201">
        <v>2.0099999999999998</v>
      </c>
      <c r="N47" s="201">
        <v>1.29</v>
      </c>
      <c r="O47" s="201">
        <v>2.31</v>
      </c>
      <c r="P47" s="201">
        <v>0.64</v>
      </c>
      <c r="Q47" s="201">
        <v>0.15</v>
      </c>
      <c r="R47" s="201">
        <v>0.59</v>
      </c>
      <c r="S47" s="201">
        <v>0.36</v>
      </c>
      <c r="T47" s="201">
        <v>0</v>
      </c>
      <c r="U47" s="201">
        <v>1.96</v>
      </c>
      <c r="V47" s="201">
        <v>0.28999999999999998</v>
      </c>
      <c r="W47" s="201">
        <v>0.48</v>
      </c>
      <c r="X47" s="201">
        <v>2.04</v>
      </c>
      <c r="Y47" s="201">
        <v>0</v>
      </c>
      <c r="Z47" s="201">
        <v>1.92</v>
      </c>
      <c r="AA47" s="201">
        <v>1.25</v>
      </c>
      <c r="AB47" s="201">
        <v>0</v>
      </c>
      <c r="AC47" s="201">
        <v>5.45</v>
      </c>
      <c r="AD47" s="201">
        <v>12.46</v>
      </c>
      <c r="AE47" s="201">
        <v>0</v>
      </c>
      <c r="AF47" s="201">
        <v>0</v>
      </c>
      <c r="AG47" s="201">
        <v>0</v>
      </c>
      <c r="AH47" s="201">
        <v>0</v>
      </c>
      <c r="AI47" s="201">
        <v>10.67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8.7799999999999994</v>
      </c>
      <c r="J48" s="201">
        <v>13.31</v>
      </c>
      <c r="K48" s="201">
        <v>45.45</v>
      </c>
      <c r="L48" s="201">
        <v>0.35</v>
      </c>
      <c r="M48" s="201">
        <v>2.0099999999999998</v>
      </c>
      <c r="N48" s="201">
        <v>1.29</v>
      </c>
      <c r="O48" s="201">
        <v>2.31</v>
      </c>
      <c r="P48" s="201">
        <v>0.64</v>
      </c>
      <c r="Q48" s="201">
        <v>0.15</v>
      </c>
      <c r="R48" s="201">
        <v>0.59</v>
      </c>
      <c r="S48" s="201">
        <v>0.36</v>
      </c>
      <c r="T48" s="201">
        <v>0</v>
      </c>
      <c r="U48" s="201">
        <v>1.96</v>
      </c>
      <c r="V48" s="201">
        <v>0.28999999999999998</v>
      </c>
      <c r="W48" s="201">
        <v>0.48</v>
      </c>
      <c r="X48" s="201">
        <v>2.04</v>
      </c>
      <c r="Y48" s="201">
        <v>0</v>
      </c>
      <c r="Z48" s="201">
        <v>1.92</v>
      </c>
      <c r="AA48" s="201">
        <v>1.25</v>
      </c>
      <c r="AB48" s="201">
        <v>0</v>
      </c>
      <c r="AC48" s="201">
        <v>23.77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9.9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8.82</v>
      </c>
      <c r="J49" s="201">
        <v>13.31</v>
      </c>
      <c r="K49" s="201">
        <v>16.14</v>
      </c>
      <c r="L49" s="201">
        <v>0.35</v>
      </c>
      <c r="M49" s="201">
        <v>2.0099999999999998</v>
      </c>
      <c r="N49" s="201">
        <v>1.29</v>
      </c>
      <c r="O49" s="201">
        <v>2.31</v>
      </c>
      <c r="P49" s="201">
        <v>0.64</v>
      </c>
      <c r="Q49" s="201">
        <v>0.15</v>
      </c>
      <c r="R49" s="201">
        <v>0.59</v>
      </c>
      <c r="S49" s="201">
        <v>0.36</v>
      </c>
      <c r="T49" s="201">
        <v>0</v>
      </c>
      <c r="U49" s="201">
        <v>1.96</v>
      </c>
      <c r="V49" s="201">
        <v>0.28999999999999998</v>
      </c>
      <c r="W49" s="201">
        <v>0.48</v>
      </c>
      <c r="X49" s="201">
        <v>2.04</v>
      </c>
      <c r="Y49" s="201">
        <v>0</v>
      </c>
      <c r="Z49" s="201">
        <v>1.92</v>
      </c>
      <c r="AA49" s="201">
        <v>1.25</v>
      </c>
      <c r="AB49" s="201">
        <v>0</v>
      </c>
      <c r="AC49" s="201">
        <v>23.77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9.9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8.82</v>
      </c>
      <c r="J50" s="201">
        <v>13.31</v>
      </c>
      <c r="K50" s="201">
        <v>16.14</v>
      </c>
      <c r="L50" s="201">
        <v>0.35</v>
      </c>
      <c r="M50" s="201">
        <v>2.0099999999999998</v>
      </c>
      <c r="N50" s="201">
        <v>1.29</v>
      </c>
      <c r="O50" s="201">
        <v>2.31</v>
      </c>
      <c r="P50" s="201">
        <v>0.64</v>
      </c>
      <c r="Q50" s="201">
        <v>0.15</v>
      </c>
      <c r="R50" s="201">
        <v>0.59</v>
      </c>
      <c r="S50" s="201">
        <v>0.36</v>
      </c>
      <c r="T50" s="201">
        <v>0</v>
      </c>
      <c r="U50" s="201">
        <v>1.96</v>
      </c>
      <c r="V50" s="201">
        <v>0.28999999999999998</v>
      </c>
      <c r="W50" s="201">
        <v>0.48</v>
      </c>
      <c r="X50" s="201">
        <v>2.04</v>
      </c>
      <c r="Y50" s="201">
        <v>0</v>
      </c>
      <c r="Z50" s="201">
        <v>1.92</v>
      </c>
      <c r="AA50" s="201">
        <v>1.25</v>
      </c>
      <c r="AB50" s="201">
        <v>0</v>
      </c>
      <c r="AC50" s="201">
        <v>23.77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9.9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8.82</v>
      </c>
      <c r="J51" s="201">
        <v>13.31</v>
      </c>
      <c r="K51" s="201">
        <v>16.14</v>
      </c>
      <c r="L51" s="201">
        <v>0.35</v>
      </c>
      <c r="M51" s="201">
        <v>2.0099999999999998</v>
      </c>
      <c r="N51" s="201">
        <v>1.29</v>
      </c>
      <c r="O51" s="201">
        <v>2.31</v>
      </c>
      <c r="P51" s="201">
        <v>0.64</v>
      </c>
      <c r="Q51" s="201">
        <v>0.15</v>
      </c>
      <c r="R51" s="201">
        <v>0.59</v>
      </c>
      <c r="S51" s="201">
        <v>0.36</v>
      </c>
      <c r="T51" s="201">
        <v>0</v>
      </c>
      <c r="U51" s="201">
        <v>1.96</v>
      </c>
      <c r="V51" s="201">
        <v>0.28999999999999998</v>
      </c>
      <c r="W51" s="201">
        <v>0.48</v>
      </c>
      <c r="X51" s="201">
        <v>2.04</v>
      </c>
      <c r="Y51" s="201">
        <v>0</v>
      </c>
      <c r="Z51" s="201">
        <v>1.92</v>
      </c>
      <c r="AA51" s="201">
        <v>1.25</v>
      </c>
      <c r="AB51" s="201">
        <v>0</v>
      </c>
      <c r="AC51" s="201">
        <v>24.33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10.47</v>
      </c>
      <c r="AJ51" s="201">
        <v>0</v>
      </c>
      <c r="AK51" s="201">
        <v>5.92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8.82</v>
      </c>
      <c r="J52" s="201">
        <v>13.31</v>
      </c>
      <c r="K52" s="201">
        <v>16.14</v>
      </c>
      <c r="L52" s="201">
        <v>0.35</v>
      </c>
      <c r="M52" s="201">
        <v>2.0099999999999998</v>
      </c>
      <c r="N52" s="201">
        <v>1.29</v>
      </c>
      <c r="O52" s="201">
        <v>2.31</v>
      </c>
      <c r="P52" s="201">
        <v>0.64</v>
      </c>
      <c r="Q52" s="201">
        <v>0.15</v>
      </c>
      <c r="R52" s="201">
        <v>0.59</v>
      </c>
      <c r="S52" s="201">
        <v>0.36</v>
      </c>
      <c r="T52" s="201">
        <v>0</v>
      </c>
      <c r="U52" s="201">
        <v>1.96</v>
      </c>
      <c r="V52" s="201">
        <v>0.28999999999999998</v>
      </c>
      <c r="W52" s="201">
        <v>0.47</v>
      </c>
      <c r="X52" s="201">
        <v>2.04</v>
      </c>
      <c r="Y52" s="201">
        <v>0</v>
      </c>
      <c r="Z52" s="201">
        <v>1.92</v>
      </c>
      <c r="AA52" s="201">
        <v>1.25</v>
      </c>
      <c r="AB52" s="201">
        <v>0</v>
      </c>
      <c r="AC52" s="201">
        <v>24.33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10.47</v>
      </c>
      <c r="AJ52" s="201">
        <v>0</v>
      </c>
      <c r="AK52" s="201">
        <v>5.92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8.82</v>
      </c>
      <c r="J53" s="201">
        <v>13.31</v>
      </c>
      <c r="K53" s="201">
        <v>16.14</v>
      </c>
      <c r="L53" s="201">
        <v>0.35</v>
      </c>
      <c r="M53" s="201">
        <v>2.0099999999999998</v>
      </c>
      <c r="N53" s="201">
        <v>1.29</v>
      </c>
      <c r="O53" s="201">
        <v>2.31</v>
      </c>
      <c r="P53" s="201">
        <v>0.64</v>
      </c>
      <c r="Q53" s="201">
        <v>0.15</v>
      </c>
      <c r="R53" s="201">
        <v>0.59</v>
      </c>
      <c r="S53" s="201">
        <v>0.36</v>
      </c>
      <c r="T53" s="201">
        <v>0</v>
      </c>
      <c r="U53" s="201">
        <v>1.96</v>
      </c>
      <c r="V53" s="201">
        <v>0.28999999999999998</v>
      </c>
      <c r="W53" s="201">
        <v>0.47</v>
      </c>
      <c r="X53" s="201">
        <v>2.04</v>
      </c>
      <c r="Y53" s="201">
        <v>0</v>
      </c>
      <c r="Z53" s="201">
        <v>1.92</v>
      </c>
      <c r="AA53" s="201">
        <v>1.25</v>
      </c>
      <c r="AB53" s="201">
        <v>0</v>
      </c>
      <c r="AC53" s="201">
        <v>24.33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10.47</v>
      </c>
      <c r="AJ53" s="201">
        <v>0</v>
      </c>
      <c r="AK53" s="201">
        <v>2.57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8.82</v>
      </c>
      <c r="J54" s="201">
        <v>13.31</v>
      </c>
      <c r="K54" s="201">
        <v>16.14</v>
      </c>
      <c r="L54" s="201">
        <v>0.35</v>
      </c>
      <c r="M54" s="201">
        <v>2.0099999999999998</v>
      </c>
      <c r="N54" s="201">
        <v>1.29</v>
      </c>
      <c r="O54" s="201">
        <v>2.31</v>
      </c>
      <c r="P54" s="201">
        <v>0.64</v>
      </c>
      <c r="Q54" s="201">
        <v>0.15</v>
      </c>
      <c r="R54" s="201">
        <v>0.59</v>
      </c>
      <c r="S54" s="201">
        <v>0.36</v>
      </c>
      <c r="T54" s="201">
        <v>0</v>
      </c>
      <c r="U54" s="201">
        <v>1.96</v>
      </c>
      <c r="V54" s="201">
        <v>0.28999999999999998</v>
      </c>
      <c r="W54" s="201">
        <v>0.48</v>
      </c>
      <c r="X54" s="201">
        <v>2.04</v>
      </c>
      <c r="Y54" s="201">
        <v>0</v>
      </c>
      <c r="Z54" s="201">
        <v>1.92</v>
      </c>
      <c r="AA54" s="201">
        <v>1.25</v>
      </c>
      <c r="AB54" s="201">
        <v>0</v>
      </c>
      <c r="AC54" s="201">
        <v>24.33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10.47</v>
      </c>
      <c r="AJ54" s="201">
        <v>0</v>
      </c>
      <c r="AK54" s="201">
        <v>2.57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8.82</v>
      </c>
      <c r="J55" s="201">
        <v>13.31</v>
      </c>
      <c r="K55" s="201">
        <v>16.14</v>
      </c>
      <c r="L55" s="201">
        <v>0.35</v>
      </c>
      <c r="M55" s="201">
        <v>2.0099999999999998</v>
      </c>
      <c r="N55" s="201">
        <v>1.29</v>
      </c>
      <c r="O55" s="201">
        <v>2.31</v>
      </c>
      <c r="P55" s="201">
        <v>0.64</v>
      </c>
      <c r="Q55" s="201">
        <v>0.15</v>
      </c>
      <c r="R55" s="201">
        <v>0.59</v>
      </c>
      <c r="S55" s="201">
        <v>0.36</v>
      </c>
      <c r="T55" s="201">
        <v>0</v>
      </c>
      <c r="U55" s="201">
        <v>1.96</v>
      </c>
      <c r="V55" s="201">
        <v>0.28999999999999998</v>
      </c>
      <c r="W55" s="201">
        <v>0.48</v>
      </c>
      <c r="X55" s="201">
        <v>2.04</v>
      </c>
      <c r="Y55" s="201">
        <v>0</v>
      </c>
      <c r="Z55" s="201">
        <v>1.92</v>
      </c>
      <c r="AA55" s="201">
        <v>1.25</v>
      </c>
      <c r="AB55" s="201">
        <v>0</v>
      </c>
      <c r="AC55" s="201">
        <v>26.99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11.8</v>
      </c>
      <c r="AJ55" s="201">
        <v>0</v>
      </c>
      <c r="AK55" s="201">
        <v>5.03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8.82</v>
      </c>
      <c r="J56" s="201">
        <v>13.31</v>
      </c>
      <c r="K56" s="201">
        <v>16.14</v>
      </c>
      <c r="L56" s="201">
        <v>0.35</v>
      </c>
      <c r="M56" s="201">
        <v>2.0099999999999998</v>
      </c>
      <c r="N56" s="201">
        <v>1.29</v>
      </c>
      <c r="O56" s="201">
        <v>2.31</v>
      </c>
      <c r="P56" s="201">
        <v>0.64</v>
      </c>
      <c r="Q56" s="201">
        <v>0.15</v>
      </c>
      <c r="R56" s="201">
        <v>0.59</v>
      </c>
      <c r="S56" s="201">
        <v>0.36</v>
      </c>
      <c r="T56" s="201">
        <v>0</v>
      </c>
      <c r="U56" s="201">
        <v>1.96</v>
      </c>
      <c r="V56" s="201">
        <v>0.28999999999999998</v>
      </c>
      <c r="W56" s="201">
        <v>0.48</v>
      </c>
      <c r="X56" s="201">
        <v>2.04</v>
      </c>
      <c r="Y56" s="201">
        <v>0</v>
      </c>
      <c r="Z56" s="201">
        <v>1.92</v>
      </c>
      <c r="AA56" s="201">
        <v>1.25</v>
      </c>
      <c r="AB56" s="201">
        <v>0</v>
      </c>
      <c r="AC56" s="201">
        <v>26.99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11.8</v>
      </c>
      <c r="AJ56" s="201">
        <v>0</v>
      </c>
      <c r="AK56" s="201">
        <v>2.2599999999999998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8.82</v>
      </c>
      <c r="J57" s="201">
        <v>13.31</v>
      </c>
      <c r="K57" s="201">
        <v>16.14</v>
      </c>
      <c r="L57" s="201">
        <v>0.35</v>
      </c>
      <c r="M57" s="201">
        <v>2.0099999999999998</v>
      </c>
      <c r="N57" s="201">
        <v>1.29</v>
      </c>
      <c r="O57" s="201">
        <v>2.31</v>
      </c>
      <c r="P57" s="201">
        <v>0.64</v>
      </c>
      <c r="Q57" s="201">
        <v>0.15</v>
      </c>
      <c r="R57" s="201">
        <v>0.59</v>
      </c>
      <c r="S57" s="201">
        <v>0.36</v>
      </c>
      <c r="T57" s="201">
        <v>0</v>
      </c>
      <c r="U57" s="201">
        <v>1.96</v>
      </c>
      <c r="V57" s="201">
        <v>0.28999999999999998</v>
      </c>
      <c r="W57" s="201">
        <v>0.48</v>
      </c>
      <c r="X57" s="201">
        <v>2.04</v>
      </c>
      <c r="Y57" s="201">
        <v>0</v>
      </c>
      <c r="Z57" s="201">
        <v>1.92</v>
      </c>
      <c r="AA57" s="201">
        <v>1.25</v>
      </c>
      <c r="AB57" s="201">
        <v>0</v>
      </c>
      <c r="AC57" s="201">
        <v>26.99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11.8</v>
      </c>
      <c r="AJ57" s="201">
        <v>0</v>
      </c>
      <c r="AK57" s="201">
        <v>2.57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8.82</v>
      </c>
      <c r="J58" s="201">
        <v>13.31</v>
      </c>
      <c r="K58" s="201">
        <v>16.14</v>
      </c>
      <c r="L58" s="201">
        <v>0.35</v>
      </c>
      <c r="M58" s="201">
        <v>2.0099999999999998</v>
      </c>
      <c r="N58" s="201">
        <v>1.29</v>
      </c>
      <c r="O58" s="201">
        <v>2.31</v>
      </c>
      <c r="P58" s="201">
        <v>0.64</v>
      </c>
      <c r="Q58" s="201">
        <v>0.15</v>
      </c>
      <c r="R58" s="201">
        <v>0.59</v>
      </c>
      <c r="S58" s="201">
        <v>0.36</v>
      </c>
      <c r="T58" s="201">
        <v>0</v>
      </c>
      <c r="U58" s="201">
        <v>1.96</v>
      </c>
      <c r="V58" s="201">
        <v>0.28999999999999998</v>
      </c>
      <c r="W58" s="201">
        <v>0.48</v>
      </c>
      <c r="X58" s="201">
        <v>2.04</v>
      </c>
      <c r="Y58" s="201">
        <v>0</v>
      </c>
      <c r="Z58" s="201">
        <v>1.92</v>
      </c>
      <c r="AA58" s="201">
        <v>1.25</v>
      </c>
      <c r="AB58" s="201">
        <v>0</v>
      </c>
      <c r="AC58" s="201">
        <v>26.99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11.8</v>
      </c>
      <c r="AJ58" s="201">
        <v>0</v>
      </c>
      <c r="AK58" s="201">
        <v>2.57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5.09</v>
      </c>
      <c r="J59" s="201">
        <v>13.31</v>
      </c>
      <c r="K59" s="201">
        <v>16.14</v>
      </c>
      <c r="L59" s="201">
        <v>0.35</v>
      </c>
      <c r="M59" s="201">
        <v>2.0099999999999998</v>
      </c>
      <c r="N59" s="201">
        <v>1.29</v>
      </c>
      <c r="O59" s="201">
        <v>2.31</v>
      </c>
      <c r="P59" s="201">
        <v>0.64</v>
      </c>
      <c r="Q59" s="201">
        <v>0.15</v>
      </c>
      <c r="R59" s="201">
        <v>0.59</v>
      </c>
      <c r="S59" s="201">
        <v>0.36</v>
      </c>
      <c r="T59" s="201">
        <v>0</v>
      </c>
      <c r="U59" s="201">
        <v>1.96</v>
      </c>
      <c r="V59" s="201">
        <v>0.28999999999999998</v>
      </c>
      <c r="W59" s="201">
        <v>0.48</v>
      </c>
      <c r="X59" s="201">
        <v>2.04</v>
      </c>
      <c r="Y59" s="201">
        <v>0</v>
      </c>
      <c r="Z59" s="201">
        <v>1.92</v>
      </c>
      <c r="AA59" s="201">
        <v>1.25</v>
      </c>
      <c r="AB59" s="201">
        <v>0</v>
      </c>
      <c r="AC59" s="201">
        <v>26.99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10.11</v>
      </c>
      <c r="AJ59" s="201">
        <v>0</v>
      </c>
      <c r="AK59" s="201">
        <v>4.1900000000000004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3.22</v>
      </c>
      <c r="J60" s="201">
        <v>13.31</v>
      </c>
      <c r="K60" s="201">
        <v>16.14</v>
      </c>
      <c r="L60" s="201">
        <v>0.35</v>
      </c>
      <c r="M60" s="201">
        <v>2.0099999999999998</v>
      </c>
      <c r="N60" s="201">
        <v>1.29</v>
      </c>
      <c r="O60" s="201">
        <v>2.31</v>
      </c>
      <c r="P60" s="201">
        <v>0.64</v>
      </c>
      <c r="Q60" s="201">
        <v>0.15</v>
      </c>
      <c r="R60" s="201">
        <v>0.59</v>
      </c>
      <c r="S60" s="201">
        <v>0.36</v>
      </c>
      <c r="T60" s="201">
        <v>0</v>
      </c>
      <c r="U60" s="201">
        <v>1.96</v>
      </c>
      <c r="V60" s="201">
        <v>0.28999999999999998</v>
      </c>
      <c r="W60" s="201">
        <v>0.48</v>
      </c>
      <c r="X60" s="201">
        <v>2.04</v>
      </c>
      <c r="Y60" s="201">
        <v>0</v>
      </c>
      <c r="Z60" s="201">
        <v>1.92</v>
      </c>
      <c r="AA60" s="201">
        <v>1.25</v>
      </c>
      <c r="AB60" s="201">
        <v>0</v>
      </c>
      <c r="AC60" s="201">
        <v>26.99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10.11</v>
      </c>
      <c r="AJ60" s="201">
        <v>0</v>
      </c>
      <c r="AK60" s="201">
        <v>4.1900000000000004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2.29</v>
      </c>
      <c r="J61" s="201">
        <v>13.31</v>
      </c>
      <c r="K61" s="201">
        <v>16.14</v>
      </c>
      <c r="L61" s="201">
        <v>0.35</v>
      </c>
      <c r="M61" s="201">
        <v>2.0099999999999998</v>
      </c>
      <c r="N61" s="201">
        <v>1.29</v>
      </c>
      <c r="O61" s="201">
        <v>2.31</v>
      </c>
      <c r="P61" s="201">
        <v>0.64</v>
      </c>
      <c r="Q61" s="201">
        <v>0.15</v>
      </c>
      <c r="R61" s="201">
        <v>0.59</v>
      </c>
      <c r="S61" s="201">
        <v>0.36</v>
      </c>
      <c r="T61" s="201">
        <v>0</v>
      </c>
      <c r="U61" s="201">
        <v>1.96</v>
      </c>
      <c r="V61" s="201">
        <v>0.28999999999999998</v>
      </c>
      <c r="W61" s="201">
        <v>0.48</v>
      </c>
      <c r="X61" s="201">
        <v>2.04</v>
      </c>
      <c r="Y61" s="201">
        <v>0</v>
      </c>
      <c r="Z61" s="201">
        <v>1.92</v>
      </c>
      <c r="AA61" s="201">
        <v>1.25</v>
      </c>
      <c r="AB61" s="201">
        <v>0</v>
      </c>
      <c r="AC61" s="201">
        <v>26.99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10.11</v>
      </c>
      <c r="AJ61" s="201">
        <v>0</v>
      </c>
      <c r="AK61" s="201">
        <v>6.9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0.43</v>
      </c>
      <c r="J62" s="201">
        <v>13.31</v>
      </c>
      <c r="K62" s="201">
        <v>16.14</v>
      </c>
      <c r="L62" s="201">
        <v>0.35</v>
      </c>
      <c r="M62" s="201">
        <v>2.0099999999999998</v>
      </c>
      <c r="N62" s="201">
        <v>1.29</v>
      </c>
      <c r="O62" s="201">
        <v>2.31</v>
      </c>
      <c r="P62" s="201">
        <v>0.64</v>
      </c>
      <c r="Q62" s="201">
        <v>0.15</v>
      </c>
      <c r="R62" s="201">
        <v>0.59</v>
      </c>
      <c r="S62" s="201">
        <v>0.36</v>
      </c>
      <c r="T62" s="201">
        <v>0</v>
      </c>
      <c r="U62" s="201">
        <v>1.96</v>
      </c>
      <c r="V62" s="201">
        <v>0.28999999999999998</v>
      </c>
      <c r="W62" s="201">
        <v>0.48</v>
      </c>
      <c r="X62" s="201">
        <v>2.04</v>
      </c>
      <c r="Y62" s="201">
        <v>0</v>
      </c>
      <c r="Z62" s="201">
        <v>1.92</v>
      </c>
      <c r="AA62" s="201">
        <v>1.25</v>
      </c>
      <c r="AB62" s="201">
        <v>0</v>
      </c>
      <c r="AC62" s="201">
        <v>26.99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10.11</v>
      </c>
      <c r="AJ62" s="201">
        <v>0</v>
      </c>
      <c r="AK62" s="201">
        <v>4.1900000000000004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2.15</v>
      </c>
      <c r="G63" s="201">
        <v>0</v>
      </c>
      <c r="H63" s="201">
        <v>0</v>
      </c>
      <c r="I63" s="201">
        <v>0.43</v>
      </c>
      <c r="J63" s="201">
        <v>13.31</v>
      </c>
      <c r="K63" s="201">
        <v>16.14</v>
      </c>
      <c r="L63" s="201">
        <v>0.35</v>
      </c>
      <c r="M63" s="201">
        <v>2.0099999999999998</v>
      </c>
      <c r="N63" s="201">
        <v>1.29</v>
      </c>
      <c r="O63" s="201">
        <v>2.31</v>
      </c>
      <c r="P63" s="201">
        <v>0.64</v>
      </c>
      <c r="Q63" s="201">
        <v>0.15</v>
      </c>
      <c r="R63" s="201">
        <v>0.59</v>
      </c>
      <c r="S63" s="201">
        <v>0.36</v>
      </c>
      <c r="T63" s="201">
        <v>0</v>
      </c>
      <c r="U63" s="201">
        <v>1.96</v>
      </c>
      <c r="V63" s="201">
        <v>0.28999999999999998</v>
      </c>
      <c r="W63" s="201">
        <v>0.48</v>
      </c>
      <c r="X63" s="201">
        <v>2.04</v>
      </c>
      <c r="Y63" s="201">
        <v>0</v>
      </c>
      <c r="Z63" s="201">
        <v>1.92</v>
      </c>
      <c r="AA63" s="201">
        <v>1.25</v>
      </c>
      <c r="AB63" s="201">
        <v>0</v>
      </c>
      <c r="AC63" s="201">
        <v>27.24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10.11</v>
      </c>
      <c r="AJ63" s="201">
        <v>0</v>
      </c>
      <c r="AK63" s="201">
        <v>4.5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2.15</v>
      </c>
      <c r="G64" s="201">
        <v>0</v>
      </c>
      <c r="H64" s="201">
        <v>0</v>
      </c>
      <c r="I64" s="201">
        <v>0.43</v>
      </c>
      <c r="J64" s="201">
        <v>13.31</v>
      </c>
      <c r="K64" s="201">
        <v>16.14</v>
      </c>
      <c r="L64" s="201">
        <v>0.35</v>
      </c>
      <c r="M64" s="201">
        <v>2.0099999999999998</v>
      </c>
      <c r="N64" s="201">
        <v>1.29</v>
      </c>
      <c r="O64" s="201">
        <v>2.31</v>
      </c>
      <c r="P64" s="201">
        <v>0.64</v>
      </c>
      <c r="Q64" s="201">
        <v>0.15</v>
      </c>
      <c r="R64" s="201">
        <v>0.59</v>
      </c>
      <c r="S64" s="201">
        <v>0.36</v>
      </c>
      <c r="T64" s="201">
        <v>0</v>
      </c>
      <c r="U64" s="201">
        <v>1.96</v>
      </c>
      <c r="V64" s="201">
        <v>0.28999999999999998</v>
      </c>
      <c r="W64" s="201">
        <v>0.48</v>
      </c>
      <c r="X64" s="201">
        <v>2.04</v>
      </c>
      <c r="Y64" s="201">
        <v>0</v>
      </c>
      <c r="Z64" s="201">
        <v>1.92</v>
      </c>
      <c r="AA64" s="201">
        <v>1.25</v>
      </c>
      <c r="AB64" s="201">
        <v>0</v>
      </c>
      <c r="AC64" s="201">
        <v>27.24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10.11</v>
      </c>
      <c r="AJ64" s="201">
        <v>0</v>
      </c>
      <c r="AK64" s="201">
        <v>4.5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2.15</v>
      </c>
      <c r="G65" s="201">
        <v>0</v>
      </c>
      <c r="H65" s="201">
        <v>0</v>
      </c>
      <c r="I65" s="201">
        <v>0.43</v>
      </c>
      <c r="J65" s="201">
        <v>13.31</v>
      </c>
      <c r="K65" s="201">
        <v>16.14</v>
      </c>
      <c r="L65" s="201">
        <v>0.35</v>
      </c>
      <c r="M65" s="201">
        <v>2.0099999999999998</v>
      </c>
      <c r="N65" s="201">
        <v>1.29</v>
      </c>
      <c r="O65" s="201">
        <v>2.31</v>
      </c>
      <c r="P65" s="201">
        <v>0.64</v>
      </c>
      <c r="Q65" s="201">
        <v>0.15</v>
      </c>
      <c r="R65" s="201">
        <v>0.59</v>
      </c>
      <c r="S65" s="201">
        <v>0.36</v>
      </c>
      <c r="T65" s="201">
        <v>0</v>
      </c>
      <c r="U65" s="201">
        <v>1.96</v>
      </c>
      <c r="V65" s="201">
        <v>0.28999999999999998</v>
      </c>
      <c r="W65" s="201">
        <v>0.48</v>
      </c>
      <c r="X65" s="201">
        <v>2.04</v>
      </c>
      <c r="Y65" s="201">
        <v>0</v>
      </c>
      <c r="Z65" s="201">
        <v>1.92</v>
      </c>
      <c r="AA65" s="201">
        <v>1.25</v>
      </c>
      <c r="AB65" s="201">
        <v>0</v>
      </c>
      <c r="AC65" s="201">
        <v>27.24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10.11</v>
      </c>
      <c r="AJ65" s="201">
        <v>0</v>
      </c>
      <c r="AK65" s="201">
        <v>4.5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2.15</v>
      </c>
      <c r="G66" s="201">
        <v>0</v>
      </c>
      <c r="H66" s="201">
        <v>0</v>
      </c>
      <c r="I66" s="201">
        <v>0.43</v>
      </c>
      <c r="J66" s="201">
        <v>13.31</v>
      </c>
      <c r="K66" s="201">
        <v>16.14</v>
      </c>
      <c r="L66" s="201">
        <v>0.35</v>
      </c>
      <c r="M66" s="201">
        <v>2.0099999999999998</v>
      </c>
      <c r="N66" s="201">
        <v>1.29</v>
      </c>
      <c r="O66" s="201">
        <v>2.31</v>
      </c>
      <c r="P66" s="201">
        <v>0.64</v>
      </c>
      <c r="Q66" s="201">
        <v>0.15</v>
      </c>
      <c r="R66" s="201">
        <v>0.59</v>
      </c>
      <c r="S66" s="201">
        <v>0.36</v>
      </c>
      <c r="T66" s="201">
        <v>0</v>
      </c>
      <c r="U66" s="201">
        <v>1.96</v>
      </c>
      <c r="V66" s="201">
        <v>0.28999999999999998</v>
      </c>
      <c r="W66" s="201">
        <v>0.48</v>
      </c>
      <c r="X66" s="201">
        <v>2.04</v>
      </c>
      <c r="Y66" s="201">
        <v>0</v>
      </c>
      <c r="Z66" s="201">
        <v>1.92</v>
      </c>
      <c r="AA66" s="201">
        <v>1.25</v>
      </c>
      <c r="AB66" s="201">
        <v>0</v>
      </c>
      <c r="AC66" s="201">
        <v>27.24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10.11</v>
      </c>
      <c r="AJ66" s="201">
        <v>0</v>
      </c>
      <c r="AK66" s="201">
        <v>4.5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2.15</v>
      </c>
      <c r="G67" s="201">
        <v>0</v>
      </c>
      <c r="H67" s="201">
        <v>0</v>
      </c>
      <c r="I67" s="201">
        <v>0.43</v>
      </c>
      <c r="J67" s="201">
        <v>13.31</v>
      </c>
      <c r="K67" s="201">
        <v>16.14</v>
      </c>
      <c r="L67" s="201">
        <v>0.35</v>
      </c>
      <c r="M67" s="201">
        <v>2.0099999999999998</v>
      </c>
      <c r="N67" s="201">
        <v>1.29</v>
      </c>
      <c r="O67" s="201">
        <v>2.31</v>
      </c>
      <c r="P67" s="201">
        <v>0.64</v>
      </c>
      <c r="Q67" s="201">
        <v>0.15</v>
      </c>
      <c r="R67" s="201">
        <v>0.59</v>
      </c>
      <c r="S67" s="201">
        <v>0.36</v>
      </c>
      <c r="T67" s="201">
        <v>0</v>
      </c>
      <c r="U67" s="201">
        <v>1.96</v>
      </c>
      <c r="V67" s="201">
        <v>0.28999999999999998</v>
      </c>
      <c r="W67" s="201">
        <v>0.48</v>
      </c>
      <c r="X67" s="201">
        <v>2.04</v>
      </c>
      <c r="Y67" s="201">
        <v>0</v>
      </c>
      <c r="Z67" s="201">
        <v>1.92</v>
      </c>
      <c r="AA67" s="201">
        <v>1.25</v>
      </c>
      <c r="AB67" s="201">
        <v>0</v>
      </c>
      <c r="AC67" s="201">
        <v>27.24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10.11</v>
      </c>
      <c r="AJ67" s="201">
        <v>0</v>
      </c>
      <c r="AK67" s="201">
        <v>6.9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2.15</v>
      </c>
      <c r="G68" s="201">
        <v>0</v>
      </c>
      <c r="H68" s="201">
        <v>0</v>
      </c>
      <c r="I68" s="201">
        <v>0.43</v>
      </c>
      <c r="J68" s="201">
        <v>13.31</v>
      </c>
      <c r="K68" s="201">
        <v>16.14</v>
      </c>
      <c r="L68" s="201">
        <v>0.35</v>
      </c>
      <c r="M68" s="201">
        <v>2.0099999999999998</v>
      </c>
      <c r="N68" s="201">
        <v>1.29</v>
      </c>
      <c r="O68" s="201">
        <v>2.31</v>
      </c>
      <c r="P68" s="201">
        <v>0.64</v>
      </c>
      <c r="Q68" s="201">
        <v>0.15</v>
      </c>
      <c r="R68" s="201">
        <v>0.59</v>
      </c>
      <c r="S68" s="201">
        <v>0.36</v>
      </c>
      <c r="T68" s="201">
        <v>0</v>
      </c>
      <c r="U68" s="201">
        <v>1.96</v>
      </c>
      <c r="V68" s="201">
        <v>0.28999999999999998</v>
      </c>
      <c r="W68" s="201">
        <v>0.48</v>
      </c>
      <c r="X68" s="201">
        <v>2.04</v>
      </c>
      <c r="Y68" s="201">
        <v>0</v>
      </c>
      <c r="Z68" s="201">
        <v>1.92</v>
      </c>
      <c r="AA68" s="201">
        <v>1.25</v>
      </c>
      <c r="AB68" s="201">
        <v>0</v>
      </c>
      <c r="AC68" s="201">
        <v>27.24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10.11</v>
      </c>
      <c r="AJ68" s="201">
        <v>0</v>
      </c>
      <c r="AK68" s="201">
        <v>3.88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2.15</v>
      </c>
      <c r="G69" s="201">
        <v>0</v>
      </c>
      <c r="H69" s="201">
        <v>0</v>
      </c>
      <c r="I69" s="201">
        <v>0.43</v>
      </c>
      <c r="J69" s="201">
        <v>13.31</v>
      </c>
      <c r="K69" s="201">
        <v>16.14</v>
      </c>
      <c r="L69" s="201">
        <v>0.35</v>
      </c>
      <c r="M69" s="201">
        <v>2.0099999999999998</v>
      </c>
      <c r="N69" s="201">
        <v>1.29</v>
      </c>
      <c r="O69" s="201">
        <v>2.31</v>
      </c>
      <c r="P69" s="201">
        <v>0.64</v>
      </c>
      <c r="Q69" s="201">
        <v>0.15</v>
      </c>
      <c r="R69" s="201">
        <v>0.59</v>
      </c>
      <c r="S69" s="201">
        <v>0.36</v>
      </c>
      <c r="T69" s="201">
        <v>0</v>
      </c>
      <c r="U69" s="201">
        <v>1.96</v>
      </c>
      <c r="V69" s="201">
        <v>0.28999999999999998</v>
      </c>
      <c r="W69" s="201">
        <v>0.47</v>
      </c>
      <c r="X69" s="201">
        <v>2.04</v>
      </c>
      <c r="Y69" s="201">
        <v>0</v>
      </c>
      <c r="Z69" s="201">
        <v>1.92</v>
      </c>
      <c r="AA69" s="201">
        <v>1.25</v>
      </c>
      <c r="AB69" s="201">
        <v>0</v>
      </c>
      <c r="AC69" s="201">
        <v>27.24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10.11</v>
      </c>
      <c r="AJ69" s="201">
        <v>0</v>
      </c>
      <c r="AK69" s="201">
        <v>4.1900000000000004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2.15</v>
      </c>
      <c r="G70" s="201">
        <v>0</v>
      </c>
      <c r="H70" s="201">
        <v>0</v>
      </c>
      <c r="I70" s="201">
        <v>0.43</v>
      </c>
      <c r="J70" s="201">
        <v>13.31</v>
      </c>
      <c r="K70" s="201">
        <v>16.14</v>
      </c>
      <c r="L70" s="201">
        <v>0.35</v>
      </c>
      <c r="M70" s="201">
        <v>2.0099999999999998</v>
      </c>
      <c r="N70" s="201">
        <v>1.29</v>
      </c>
      <c r="O70" s="201">
        <v>2.31</v>
      </c>
      <c r="P70" s="201">
        <v>0.64</v>
      </c>
      <c r="Q70" s="201">
        <v>0.15</v>
      </c>
      <c r="R70" s="201">
        <v>0.59</v>
      </c>
      <c r="S70" s="201">
        <v>0.36</v>
      </c>
      <c r="T70" s="201">
        <v>0</v>
      </c>
      <c r="U70" s="201">
        <v>1.96</v>
      </c>
      <c r="V70" s="201">
        <v>0.28999999999999998</v>
      </c>
      <c r="W70" s="201">
        <v>0.47</v>
      </c>
      <c r="X70" s="201">
        <v>2.04</v>
      </c>
      <c r="Y70" s="201">
        <v>0</v>
      </c>
      <c r="Z70" s="201">
        <v>1.92</v>
      </c>
      <c r="AA70" s="201">
        <v>1.25</v>
      </c>
      <c r="AB70" s="201">
        <v>0</v>
      </c>
      <c r="AC70" s="201">
        <v>24.12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8.49</v>
      </c>
      <c r="AJ70" s="201">
        <v>0</v>
      </c>
      <c r="AK70" s="201">
        <v>3.57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2.15</v>
      </c>
      <c r="G71" s="201">
        <v>0</v>
      </c>
      <c r="H71" s="201">
        <v>0</v>
      </c>
      <c r="I71" s="201">
        <v>0.43</v>
      </c>
      <c r="J71" s="201">
        <v>13.31</v>
      </c>
      <c r="K71" s="201">
        <v>16.14</v>
      </c>
      <c r="L71" s="201">
        <v>0.35</v>
      </c>
      <c r="M71" s="201">
        <v>2.0099999999999998</v>
      </c>
      <c r="N71" s="201">
        <v>1.29</v>
      </c>
      <c r="O71" s="201">
        <v>2.31</v>
      </c>
      <c r="P71" s="201">
        <v>0.64</v>
      </c>
      <c r="Q71" s="201">
        <v>0.15</v>
      </c>
      <c r="R71" s="201">
        <v>0.59</v>
      </c>
      <c r="S71" s="201">
        <v>0.36</v>
      </c>
      <c r="T71" s="201">
        <v>0</v>
      </c>
      <c r="U71" s="201">
        <v>1.96</v>
      </c>
      <c r="V71" s="201">
        <v>0.28999999999999998</v>
      </c>
      <c r="W71" s="201">
        <v>0.47</v>
      </c>
      <c r="X71" s="201">
        <v>2.04</v>
      </c>
      <c r="Y71" s="201">
        <v>0</v>
      </c>
      <c r="Z71" s="201">
        <v>1.92</v>
      </c>
      <c r="AA71" s="201">
        <v>1.25</v>
      </c>
      <c r="AB71" s="201">
        <v>0</v>
      </c>
      <c r="AC71" s="201">
        <v>24.12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8.49</v>
      </c>
      <c r="AJ71" s="201">
        <v>0</v>
      </c>
      <c r="AK71" s="201">
        <v>2.94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2.15</v>
      </c>
      <c r="G72" s="201">
        <v>0</v>
      </c>
      <c r="H72" s="201">
        <v>0</v>
      </c>
      <c r="I72" s="201">
        <v>0.43</v>
      </c>
      <c r="J72" s="201">
        <v>13.31</v>
      </c>
      <c r="K72" s="201">
        <v>16.14</v>
      </c>
      <c r="L72" s="201">
        <v>0.35</v>
      </c>
      <c r="M72" s="201">
        <v>2.0099999999999998</v>
      </c>
      <c r="N72" s="201">
        <v>1.29</v>
      </c>
      <c r="O72" s="201">
        <v>2.31</v>
      </c>
      <c r="P72" s="201">
        <v>0.64</v>
      </c>
      <c r="Q72" s="201">
        <v>0.15</v>
      </c>
      <c r="R72" s="201">
        <v>0.59</v>
      </c>
      <c r="S72" s="201">
        <v>0.36</v>
      </c>
      <c r="T72" s="201">
        <v>0</v>
      </c>
      <c r="U72" s="201">
        <v>1.96</v>
      </c>
      <c r="V72" s="201">
        <v>0.28999999999999998</v>
      </c>
      <c r="W72" s="201">
        <v>0.47</v>
      </c>
      <c r="X72" s="201">
        <v>2.04</v>
      </c>
      <c r="Y72" s="201">
        <v>0</v>
      </c>
      <c r="Z72" s="201">
        <v>1.92</v>
      </c>
      <c r="AA72" s="201">
        <v>1.25</v>
      </c>
      <c r="AB72" s="201">
        <v>0</v>
      </c>
      <c r="AC72" s="201">
        <v>24.12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8.49</v>
      </c>
      <c r="AJ72" s="201">
        <v>0</v>
      </c>
      <c r="AK72" s="201">
        <v>2.62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2.15</v>
      </c>
      <c r="G73" s="201">
        <v>0</v>
      </c>
      <c r="H73" s="201">
        <v>0</v>
      </c>
      <c r="I73" s="201">
        <v>0</v>
      </c>
      <c r="J73" s="201">
        <v>13.31</v>
      </c>
      <c r="K73" s="201">
        <v>16.14</v>
      </c>
      <c r="L73" s="201">
        <v>0.35</v>
      </c>
      <c r="M73" s="201">
        <v>2.0099999999999998</v>
      </c>
      <c r="N73" s="201">
        <v>1.29</v>
      </c>
      <c r="O73" s="201">
        <v>2.31</v>
      </c>
      <c r="P73" s="201">
        <v>0.64</v>
      </c>
      <c r="Q73" s="201">
        <v>0.15</v>
      </c>
      <c r="R73" s="201">
        <v>0.59</v>
      </c>
      <c r="S73" s="201">
        <v>0.36</v>
      </c>
      <c r="T73" s="201">
        <v>0</v>
      </c>
      <c r="U73" s="201">
        <v>1.96</v>
      </c>
      <c r="V73" s="201">
        <v>0.28999999999999998</v>
      </c>
      <c r="W73" s="201">
        <v>0.48</v>
      </c>
      <c r="X73" s="201">
        <v>2.04</v>
      </c>
      <c r="Y73" s="201">
        <v>0</v>
      </c>
      <c r="Z73" s="201">
        <v>1.92</v>
      </c>
      <c r="AA73" s="201">
        <v>1.25</v>
      </c>
      <c r="AB73" s="201">
        <v>0</v>
      </c>
      <c r="AC73" s="201">
        <v>27.24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10.11</v>
      </c>
      <c r="AJ73" s="201">
        <v>0</v>
      </c>
      <c r="AK73" s="201">
        <v>4.8099999999999996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2.15</v>
      </c>
      <c r="G74" s="201">
        <v>0</v>
      </c>
      <c r="H74" s="201">
        <v>0</v>
      </c>
      <c r="I74" s="201">
        <v>0</v>
      </c>
      <c r="J74" s="201">
        <v>13.31</v>
      </c>
      <c r="K74" s="201">
        <v>16.14</v>
      </c>
      <c r="L74" s="201">
        <v>0.35</v>
      </c>
      <c r="M74" s="201">
        <v>2.0099999999999998</v>
      </c>
      <c r="N74" s="201">
        <v>1.29</v>
      </c>
      <c r="O74" s="201">
        <v>2.31</v>
      </c>
      <c r="P74" s="201">
        <v>0.64</v>
      </c>
      <c r="Q74" s="201">
        <v>0.15</v>
      </c>
      <c r="R74" s="201">
        <v>0.59</v>
      </c>
      <c r="S74" s="201">
        <v>0.36</v>
      </c>
      <c r="T74" s="201">
        <v>0</v>
      </c>
      <c r="U74" s="201">
        <v>1.96</v>
      </c>
      <c r="V74" s="201">
        <v>0.28999999999999998</v>
      </c>
      <c r="W74" s="201">
        <v>0.48</v>
      </c>
      <c r="X74" s="201">
        <v>2.04</v>
      </c>
      <c r="Y74" s="201">
        <v>0</v>
      </c>
      <c r="Z74" s="201">
        <v>1.92</v>
      </c>
      <c r="AA74" s="201">
        <v>1.25</v>
      </c>
      <c r="AB74" s="201">
        <v>0</v>
      </c>
      <c r="AC74" s="201">
        <v>27.24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10.11</v>
      </c>
      <c r="AJ74" s="201">
        <v>0</v>
      </c>
      <c r="AK74" s="201">
        <v>1.65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2.15</v>
      </c>
      <c r="G75" s="201">
        <v>0</v>
      </c>
      <c r="H75" s="201">
        <v>0</v>
      </c>
      <c r="I75" s="201">
        <v>0</v>
      </c>
      <c r="J75" s="201">
        <v>13.31</v>
      </c>
      <c r="K75" s="201">
        <v>16.14</v>
      </c>
      <c r="L75" s="201">
        <v>0.35</v>
      </c>
      <c r="M75" s="201">
        <v>2.0099999999999998</v>
      </c>
      <c r="N75" s="201">
        <v>1.29</v>
      </c>
      <c r="O75" s="201">
        <v>2.31</v>
      </c>
      <c r="P75" s="201">
        <v>0.64</v>
      </c>
      <c r="Q75" s="201">
        <v>0.15</v>
      </c>
      <c r="R75" s="201">
        <v>0.59</v>
      </c>
      <c r="S75" s="201">
        <v>0.36</v>
      </c>
      <c r="T75" s="201">
        <v>0</v>
      </c>
      <c r="U75" s="201">
        <v>1.96</v>
      </c>
      <c r="V75" s="201">
        <v>0.28999999999999998</v>
      </c>
      <c r="W75" s="201">
        <v>0.48</v>
      </c>
      <c r="X75" s="201">
        <v>2.04</v>
      </c>
      <c r="Y75" s="201">
        <v>0</v>
      </c>
      <c r="Z75" s="201">
        <v>1.92</v>
      </c>
      <c r="AA75" s="201">
        <v>1.25</v>
      </c>
      <c r="AB75" s="201">
        <v>0</v>
      </c>
      <c r="AC75" s="201">
        <v>27.24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10.11</v>
      </c>
      <c r="AJ75" s="201">
        <v>0</v>
      </c>
      <c r="AK75" s="201">
        <v>0.32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2.15</v>
      </c>
      <c r="G76" s="201">
        <v>0</v>
      </c>
      <c r="H76" s="201">
        <v>0</v>
      </c>
      <c r="I76" s="201">
        <v>0</v>
      </c>
      <c r="J76" s="201">
        <v>13.31</v>
      </c>
      <c r="K76" s="201">
        <v>16.14</v>
      </c>
      <c r="L76" s="201">
        <v>0.35</v>
      </c>
      <c r="M76" s="201">
        <v>2.0099999999999998</v>
      </c>
      <c r="N76" s="201">
        <v>1.29</v>
      </c>
      <c r="O76" s="201">
        <v>2.31</v>
      </c>
      <c r="P76" s="201">
        <v>0.64</v>
      </c>
      <c r="Q76" s="201">
        <v>0.15</v>
      </c>
      <c r="R76" s="201">
        <v>0.59</v>
      </c>
      <c r="S76" s="201">
        <v>0.36</v>
      </c>
      <c r="T76" s="201">
        <v>0</v>
      </c>
      <c r="U76" s="201">
        <v>1.96</v>
      </c>
      <c r="V76" s="201">
        <v>0.28999999999999998</v>
      </c>
      <c r="W76" s="201">
        <v>0.48</v>
      </c>
      <c r="X76" s="201">
        <v>2.04</v>
      </c>
      <c r="Y76" s="201">
        <v>0</v>
      </c>
      <c r="Z76" s="201">
        <v>1.92</v>
      </c>
      <c r="AA76" s="201">
        <v>1.25</v>
      </c>
      <c r="AB76" s="201">
        <v>0</v>
      </c>
      <c r="AC76" s="201">
        <v>27.24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10.11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2.15</v>
      </c>
      <c r="G77" s="201">
        <v>0</v>
      </c>
      <c r="H77" s="201">
        <v>0</v>
      </c>
      <c r="I77" s="201">
        <v>0.43</v>
      </c>
      <c r="J77" s="201">
        <v>13.31</v>
      </c>
      <c r="K77" s="201">
        <v>16.14</v>
      </c>
      <c r="L77" s="201">
        <v>0.35</v>
      </c>
      <c r="M77" s="201">
        <v>2.0099999999999998</v>
      </c>
      <c r="N77" s="201">
        <v>1.29</v>
      </c>
      <c r="O77" s="201">
        <v>2.31</v>
      </c>
      <c r="P77" s="201">
        <v>0.64</v>
      </c>
      <c r="Q77" s="201">
        <v>0.15</v>
      </c>
      <c r="R77" s="201">
        <v>0.59</v>
      </c>
      <c r="S77" s="201">
        <v>0.36</v>
      </c>
      <c r="T77" s="201">
        <v>0</v>
      </c>
      <c r="U77" s="201">
        <v>1.96</v>
      </c>
      <c r="V77" s="201">
        <v>0.28999999999999998</v>
      </c>
      <c r="W77" s="201">
        <v>0.48</v>
      </c>
      <c r="X77" s="201">
        <v>2.04</v>
      </c>
      <c r="Y77" s="201">
        <v>0</v>
      </c>
      <c r="Z77" s="201">
        <v>1.92</v>
      </c>
      <c r="AA77" s="201">
        <v>1.25</v>
      </c>
      <c r="AB77" s="201">
        <v>0</v>
      </c>
      <c r="AC77" s="201">
        <v>24.12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8.49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2.15</v>
      </c>
      <c r="G78" s="201">
        <v>0</v>
      </c>
      <c r="H78" s="201">
        <v>0</v>
      </c>
      <c r="I78" s="201">
        <v>0.43</v>
      </c>
      <c r="J78" s="201">
        <v>13.31</v>
      </c>
      <c r="K78" s="201">
        <v>16.14</v>
      </c>
      <c r="L78" s="201">
        <v>0.35</v>
      </c>
      <c r="M78" s="201">
        <v>2.0099999999999998</v>
      </c>
      <c r="N78" s="201">
        <v>1.29</v>
      </c>
      <c r="O78" s="201">
        <v>2.31</v>
      </c>
      <c r="P78" s="201">
        <v>0.64</v>
      </c>
      <c r="Q78" s="201">
        <v>0.15</v>
      </c>
      <c r="R78" s="201">
        <v>0.59</v>
      </c>
      <c r="S78" s="201">
        <v>0.36</v>
      </c>
      <c r="T78" s="201">
        <v>0</v>
      </c>
      <c r="U78" s="201">
        <v>1.96</v>
      </c>
      <c r="V78" s="201">
        <v>0.28999999999999998</v>
      </c>
      <c r="W78" s="201">
        <v>0.48</v>
      </c>
      <c r="X78" s="201">
        <v>2.04</v>
      </c>
      <c r="Y78" s="201">
        <v>0</v>
      </c>
      <c r="Z78" s="201">
        <v>1.92</v>
      </c>
      <c r="AA78" s="201">
        <v>1.25</v>
      </c>
      <c r="AB78" s="201">
        <v>0</v>
      </c>
      <c r="AC78" s="201">
        <v>24.12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8.49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2.15</v>
      </c>
      <c r="G79" s="201">
        <v>0</v>
      </c>
      <c r="H79" s="201">
        <v>0</v>
      </c>
      <c r="I79" s="201">
        <v>0.43</v>
      </c>
      <c r="J79" s="201">
        <v>13.31</v>
      </c>
      <c r="K79" s="201">
        <v>16.14</v>
      </c>
      <c r="L79" s="201">
        <v>0.35</v>
      </c>
      <c r="M79" s="201">
        <v>2.0099999999999998</v>
      </c>
      <c r="N79" s="201">
        <v>1.29</v>
      </c>
      <c r="O79" s="201">
        <v>2.31</v>
      </c>
      <c r="P79" s="201">
        <v>0.64</v>
      </c>
      <c r="Q79" s="201">
        <v>0.15</v>
      </c>
      <c r="R79" s="201">
        <v>0.59</v>
      </c>
      <c r="S79" s="201">
        <v>0.36</v>
      </c>
      <c r="T79" s="201">
        <v>0</v>
      </c>
      <c r="U79" s="201">
        <v>1.96</v>
      </c>
      <c r="V79" s="201">
        <v>0.28999999999999998</v>
      </c>
      <c r="W79" s="201">
        <v>0.48</v>
      </c>
      <c r="X79" s="201">
        <v>2.04</v>
      </c>
      <c r="Y79" s="201">
        <v>0</v>
      </c>
      <c r="Z79" s="201">
        <v>1.92</v>
      </c>
      <c r="AA79" s="201">
        <v>1.25</v>
      </c>
      <c r="AB79" s="201">
        <v>0</v>
      </c>
      <c r="AC79" s="201">
        <v>24.12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8.49</v>
      </c>
      <c r="AJ79" s="201">
        <v>0</v>
      </c>
      <c r="AK79" s="201">
        <v>0.97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2.15</v>
      </c>
      <c r="G80" s="201">
        <v>0</v>
      </c>
      <c r="H80" s="201">
        <v>0</v>
      </c>
      <c r="I80" s="201">
        <v>0.43</v>
      </c>
      <c r="J80" s="201">
        <v>13.31</v>
      </c>
      <c r="K80" s="201">
        <v>16.14</v>
      </c>
      <c r="L80" s="201">
        <v>0.35</v>
      </c>
      <c r="M80" s="201">
        <v>2.0099999999999998</v>
      </c>
      <c r="N80" s="201">
        <v>1.29</v>
      </c>
      <c r="O80" s="201">
        <v>2.31</v>
      </c>
      <c r="P80" s="201">
        <v>0.64</v>
      </c>
      <c r="Q80" s="201">
        <v>0.15</v>
      </c>
      <c r="R80" s="201">
        <v>0.59</v>
      </c>
      <c r="S80" s="201">
        <v>0.36</v>
      </c>
      <c r="T80" s="201">
        <v>0</v>
      </c>
      <c r="U80" s="201">
        <v>1.96</v>
      </c>
      <c r="V80" s="201">
        <v>0.28999999999999998</v>
      </c>
      <c r="W80" s="201">
        <v>0.48</v>
      </c>
      <c r="X80" s="201">
        <v>2.04</v>
      </c>
      <c r="Y80" s="201">
        <v>0</v>
      </c>
      <c r="Z80" s="201">
        <v>1.92</v>
      </c>
      <c r="AA80" s="201">
        <v>1.25</v>
      </c>
      <c r="AB80" s="201">
        <v>0</v>
      </c>
      <c r="AC80" s="201">
        <v>24.12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8.49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3.69</v>
      </c>
      <c r="D81" s="201">
        <v>0</v>
      </c>
      <c r="E81" s="201">
        <v>0</v>
      </c>
      <c r="F81" s="201">
        <v>2.15</v>
      </c>
      <c r="G81" s="201">
        <v>0</v>
      </c>
      <c r="H81" s="201">
        <v>0</v>
      </c>
      <c r="I81" s="201">
        <v>0.26</v>
      </c>
      <c r="J81" s="201">
        <v>13.31</v>
      </c>
      <c r="K81" s="201">
        <v>16.14</v>
      </c>
      <c r="L81" s="201">
        <v>0.35</v>
      </c>
      <c r="M81" s="201">
        <v>2.0099999999999998</v>
      </c>
      <c r="N81" s="201">
        <v>1.29</v>
      </c>
      <c r="O81" s="201">
        <v>2.31</v>
      </c>
      <c r="P81" s="201">
        <v>0.64</v>
      </c>
      <c r="Q81" s="201">
        <v>0.15</v>
      </c>
      <c r="R81" s="201">
        <v>0.59</v>
      </c>
      <c r="S81" s="201">
        <v>0.36</v>
      </c>
      <c r="T81" s="201">
        <v>0</v>
      </c>
      <c r="U81" s="201">
        <v>1.96</v>
      </c>
      <c r="V81" s="201">
        <v>0.28999999999999998</v>
      </c>
      <c r="W81" s="201">
        <v>0.48</v>
      </c>
      <c r="X81" s="201">
        <v>2.04</v>
      </c>
      <c r="Y81" s="201">
        <v>0</v>
      </c>
      <c r="Z81" s="201">
        <v>1.92</v>
      </c>
      <c r="AA81" s="201">
        <v>1.25</v>
      </c>
      <c r="AB81" s="201">
        <v>0</v>
      </c>
      <c r="AC81" s="201">
        <v>23.77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8.49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3.69</v>
      </c>
      <c r="D82" s="201">
        <v>0</v>
      </c>
      <c r="E82" s="201">
        <v>0</v>
      </c>
      <c r="F82" s="201">
        <v>2.15</v>
      </c>
      <c r="G82" s="201">
        <v>0</v>
      </c>
      <c r="H82" s="201">
        <v>0</v>
      </c>
      <c r="I82" s="201">
        <v>0.26</v>
      </c>
      <c r="J82" s="201">
        <v>13.31</v>
      </c>
      <c r="K82" s="201">
        <v>16.14</v>
      </c>
      <c r="L82" s="201">
        <v>0.35</v>
      </c>
      <c r="M82" s="201">
        <v>2.0099999999999998</v>
      </c>
      <c r="N82" s="201">
        <v>1.29</v>
      </c>
      <c r="O82" s="201">
        <v>2.31</v>
      </c>
      <c r="P82" s="201">
        <v>0.64</v>
      </c>
      <c r="Q82" s="201">
        <v>0.15</v>
      </c>
      <c r="R82" s="201">
        <v>0.59</v>
      </c>
      <c r="S82" s="201">
        <v>0.36</v>
      </c>
      <c r="T82" s="201">
        <v>0</v>
      </c>
      <c r="U82" s="201">
        <v>1.96</v>
      </c>
      <c r="V82" s="201">
        <v>0.28999999999999998</v>
      </c>
      <c r="W82" s="201">
        <v>0.48</v>
      </c>
      <c r="X82" s="201">
        <v>2.04</v>
      </c>
      <c r="Y82" s="201">
        <v>0</v>
      </c>
      <c r="Z82" s="201">
        <v>1.92</v>
      </c>
      <c r="AA82" s="201">
        <v>1.25</v>
      </c>
      <c r="AB82" s="201">
        <v>0</v>
      </c>
      <c r="AC82" s="201">
        <v>26.99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10.11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3.69</v>
      </c>
      <c r="D83" s="201">
        <v>0</v>
      </c>
      <c r="E83" s="201">
        <v>0</v>
      </c>
      <c r="F83" s="201">
        <v>2.15</v>
      </c>
      <c r="G83" s="201">
        <v>0</v>
      </c>
      <c r="H83" s="201">
        <v>0</v>
      </c>
      <c r="I83" s="201">
        <v>0.26</v>
      </c>
      <c r="J83" s="201">
        <v>13.31</v>
      </c>
      <c r="K83" s="201">
        <v>16.14</v>
      </c>
      <c r="L83" s="201">
        <v>0.35</v>
      </c>
      <c r="M83" s="201">
        <v>2.0099999999999998</v>
      </c>
      <c r="N83" s="201">
        <v>1.29</v>
      </c>
      <c r="O83" s="201">
        <v>2.31</v>
      </c>
      <c r="P83" s="201">
        <v>0.64</v>
      </c>
      <c r="Q83" s="201">
        <v>0.15</v>
      </c>
      <c r="R83" s="201">
        <v>0.59</v>
      </c>
      <c r="S83" s="201">
        <v>0.36</v>
      </c>
      <c r="T83" s="201">
        <v>0</v>
      </c>
      <c r="U83" s="201">
        <v>1.96</v>
      </c>
      <c r="V83" s="201">
        <v>0.28999999999999998</v>
      </c>
      <c r="W83" s="201">
        <v>0.48</v>
      </c>
      <c r="X83" s="201">
        <v>2.04</v>
      </c>
      <c r="Y83" s="201">
        <v>0</v>
      </c>
      <c r="Z83" s="201">
        <v>1.92</v>
      </c>
      <c r="AA83" s="201">
        <v>1.25</v>
      </c>
      <c r="AB83" s="201">
        <v>0</v>
      </c>
      <c r="AC83" s="201">
        <v>23.77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8.49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3.69</v>
      </c>
      <c r="D84" s="201">
        <v>0</v>
      </c>
      <c r="E84" s="201">
        <v>0</v>
      </c>
      <c r="F84" s="201">
        <v>2.15</v>
      </c>
      <c r="G84" s="201">
        <v>0</v>
      </c>
      <c r="H84" s="201">
        <v>0</v>
      </c>
      <c r="I84" s="201">
        <v>0.26</v>
      </c>
      <c r="J84" s="201">
        <v>13.31</v>
      </c>
      <c r="K84" s="201">
        <v>16.14</v>
      </c>
      <c r="L84" s="201">
        <v>0.35</v>
      </c>
      <c r="M84" s="201">
        <v>2.0099999999999998</v>
      </c>
      <c r="N84" s="201">
        <v>1.29</v>
      </c>
      <c r="O84" s="201">
        <v>2.31</v>
      </c>
      <c r="P84" s="201">
        <v>0.64</v>
      </c>
      <c r="Q84" s="201">
        <v>0.15</v>
      </c>
      <c r="R84" s="201">
        <v>0.59</v>
      </c>
      <c r="S84" s="201">
        <v>0.36</v>
      </c>
      <c r="T84" s="201">
        <v>0</v>
      </c>
      <c r="U84" s="201">
        <v>1.96</v>
      </c>
      <c r="V84" s="201">
        <v>0.28999999999999998</v>
      </c>
      <c r="W84" s="201">
        <v>0.48</v>
      </c>
      <c r="X84" s="201">
        <v>2.04</v>
      </c>
      <c r="Y84" s="201">
        <v>0</v>
      </c>
      <c r="Z84" s="201">
        <v>1.92</v>
      </c>
      <c r="AA84" s="201">
        <v>1.25</v>
      </c>
      <c r="AB84" s="201">
        <v>0</v>
      </c>
      <c r="AC84" s="201">
        <v>23.77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8.49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3.69</v>
      </c>
      <c r="D85" s="201">
        <v>0</v>
      </c>
      <c r="E85" s="201">
        <v>0</v>
      </c>
      <c r="F85" s="201">
        <v>2.15</v>
      </c>
      <c r="G85" s="201">
        <v>0</v>
      </c>
      <c r="H85" s="201">
        <v>0</v>
      </c>
      <c r="I85" s="201">
        <v>0.62</v>
      </c>
      <c r="J85" s="201">
        <v>13.31</v>
      </c>
      <c r="K85" s="201">
        <v>16.14</v>
      </c>
      <c r="L85" s="201">
        <v>0.35</v>
      </c>
      <c r="M85" s="201">
        <v>2.0099999999999998</v>
      </c>
      <c r="N85" s="201">
        <v>1.29</v>
      </c>
      <c r="O85" s="201">
        <v>2.31</v>
      </c>
      <c r="P85" s="201">
        <v>0.64</v>
      </c>
      <c r="Q85" s="201">
        <v>0.15</v>
      </c>
      <c r="R85" s="201">
        <v>0.59</v>
      </c>
      <c r="S85" s="201">
        <v>0.36</v>
      </c>
      <c r="T85" s="201">
        <v>0</v>
      </c>
      <c r="U85" s="201">
        <v>1.96</v>
      </c>
      <c r="V85" s="201">
        <v>0.28999999999999998</v>
      </c>
      <c r="W85" s="201">
        <v>0.48</v>
      </c>
      <c r="X85" s="201">
        <v>2.04</v>
      </c>
      <c r="Y85" s="201">
        <v>0</v>
      </c>
      <c r="Z85" s="201">
        <v>1.92</v>
      </c>
      <c r="AA85" s="201">
        <v>1.25</v>
      </c>
      <c r="AB85" s="201">
        <v>0</v>
      </c>
      <c r="AC85" s="201">
        <v>26.99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10.11</v>
      </c>
      <c r="AJ85" s="201">
        <v>0</v>
      </c>
      <c r="AK85" s="201">
        <v>1.94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3.69</v>
      </c>
      <c r="D86" s="201">
        <v>0</v>
      </c>
      <c r="E86" s="201">
        <v>0</v>
      </c>
      <c r="F86" s="201">
        <v>2.15</v>
      </c>
      <c r="G86" s="201">
        <v>0</v>
      </c>
      <c r="H86" s="201">
        <v>0</v>
      </c>
      <c r="I86" s="201">
        <v>0.62</v>
      </c>
      <c r="J86" s="201">
        <v>13.31</v>
      </c>
      <c r="K86" s="201">
        <v>16.14</v>
      </c>
      <c r="L86" s="201">
        <v>0.35</v>
      </c>
      <c r="M86" s="201">
        <v>2.0099999999999998</v>
      </c>
      <c r="N86" s="201">
        <v>1.29</v>
      </c>
      <c r="O86" s="201">
        <v>2.31</v>
      </c>
      <c r="P86" s="201">
        <v>0.64</v>
      </c>
      <c r="Q86" s="201">
        <v>0.15</v>
      </c>
      <c r="R86" s="201">
        <v>0.59</v>
      </c>
      <c r="S86" s="201">
        <v>0.36</v>
      </c>
      <c r="T86" s="201">
        <v>0</v>
      </c>
      <c r="U86" s="201">
        <v>1.96</v>
      </c>
      <c r="V86" s="201">
        <v>0.28999999999999998</v>
      </c>
      <c r="W86" s="201">
        <v>0.48</v>
      </c>
      <c r="X86" s="201">
        <v>2.04</v>
      </c>
      <c r="Y86" s="201">
        <v>0</v>
      </c>
      <c r="Z86" s="201">
        <v>1.92</v>
      </c>
      <c r="AA86" s="201">
        <v>1.25</v>
      </c>
      <c r="AB86" s="201">
        <v>0</v>
      </c>
      <c r="AC86" s="201">
        <v>26.99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10.11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3.69</v>
      </c>
      <c r="D87" s="201">
        <v>0</v>
      </c>
      <c r="E87" s="201">
        <v>0</v>
      </c>
      <c r="F87" s="201">
        <v>2.15</v>
      </c>
      <c r="G87" s="201">
        <v>0</v>
      </c>
      <c r="H87" s="201">
        <v>0</v>
      </c>
      <c r="I87" s="201">
        <v>0.62</v>
      </c>
      <c r="J87" s="201">
        <v>13.31</v>
      </c>
      <c r="K87" s="201">
        <v>16.14</v>
      </c>
      <c r="L87" s="201">
        <v>0.35</v>
      </c>
      <c r="M87" s="201">
        <v>2.0099999999999998</v>
      </c>
      <c r="N87" s="201">
        <v>1.29</v>
      </c>
      <c r="O87" s="201">
        <v>2.31</v>
      </c>
      <c r="P87" s="201">
        <v>0.64</v>
      </c>
      <c r="Q87" s="201">
        <v>0.15</v>
      </c>
      <c r="R87" s="201">
        <v>0.59</v>
      </c>
      <c r="S87" s="201">
        <v>0.36</v>
      </c>
      <c r="T87" s="201">
        <v>0</v>
      </c>
      <c r="U87" s="201">
        <v>1.96</v>
      </c>
      <c r="V87" s="201">
        <v>0.28999999999999998</v>
      </c>
      <c r="W87" s="201">
        <v>0.48</v>
      </c>
      <c r="X87" s="201">
        <v>2.04</v>
      </c>
      <c r="Y87" s="201">
        <v>0</v>
      </c>
      <c r="Z87" s="201">
        <v>1.92</v>
      </c>
      <c r="AA87" s="201">
        <v>1.25</v>
      </c>
      <c r="AB87" s="201">
        <v>0</v>
      </c>
      <c r="AC87" s="201">
        <v>26.99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10.11</v>
      </c>
      <c r="AJ87" s="201">
        <v>0</v>
      </c>
      <c r="AK87" s="201">
        <v>0.32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3.69</v>
      </c>
      <c r="D88" s="201">
        <v>0</v>
      </c>
      <c r="E88" s="201">
        <v>0</v>
      </c>
      <c r="F88" s="201">
        <v>2.15</v>
      </c>
      <c r="G88" s="201">
        <v>0</v>
      </c>
      <c r="H88" s="201">
        <v>0</v>
      </c>
      <c r="I88" s="201">
        <v>0.62</v>
      </c>
      <c r="J88" s="201">
        <v>13.31</v>
      </c>
      <c r="K88" s="201">
        <v>16.14</v>
      </c>
      <c r="L88" s="201">
        <v>0.35</v>
      </c>
      <c r="M88" s="201">
        <v>2.0099999999999998</v>
      </c>
      <c r="N88" s="201">
        <v>1.29</v>
      </c>
      <c r="O88" s="201">
        <v>2.31</v>
      </c>
      <c r="P88" s="201">
        <v>0.64</v>
      </c>
      <c r="Q88" s="201">
        <v>0.15</v>
      </c>
      <c r="R88" s="201">
        <v>0.59</v>
      </c>
      <c r="S88" s="201">
        <v>0.36</v>
      </c>
      <c r="T88" s="201">
        <v>0</v>
      </c>
      <c r="U88" s="201">
        <v>1.96</v>
      </c>
      <c r="V88" s="201">
        <v>0.28999999999999998</v>
      </c>
      <c r="W88" s="201">
        <v>0.48</v>
      </c>
      <c r="X88" s="201">
        <v>2.04</v>
      </c>
      <c r="Y88" s="201">
        <v>0</v>
      </c>
      <c r="Z88" s="201">
        <v>1.92</v>
      </c>
      <c r="AA88" s="201">
        <v>1.25</v>
      </c>
      <c r="AB88" s="201">
        <v>0</v>
      </c>
      <c r="AC88" s="201">
        <v>26.99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8.49</v>
      </c>
      <c r="AJ88" s="201">
        <v>0</v>
      </c>
      <c r="AK88" s="201">
        <v>0.65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3.69</v>
      </c>
      <c r="D89" s="201">
        <v>0</v>
      </c>
      <c r="E89" s="201">
        <v>0</v>
      </c>
      <c r="F89" s="201">
        <v>2.15</v>
      </c>
      <c r="G89" s="201">
        <v>0</v>
      </c>
      <c r="H89" s="201">
        <v>0</v>
      </c>
      <c r="I89" s="201">
        <v>0.62</v>
      </c>
      <c r="J89" s="201">
        <v>13.31</v>
      </c>
      <c r="K89" s="201">
        <v>16.14</v>
      </c>
      <c r="L89" s="201">
        <v>0.35</v>
      </c>
      <c r="M89" s="201">
        <v>2.0099999999999998</v>
      </c>
      <c r="N89" s="201">
        <v>1.29</v>
      </c>
      <c r="O89" s="201">
        <v>2.31</v>
      </c>
      <c r="P89" s="201">
        <v>0.64</v>
      </c>
      <c r="Q89" s="201">
        <v>0.15</v>
      </c>
      <c r="R89" s="201">
        <v>0.59</v>
      </c>
      <c r="S89" s="201">
        <v>0.36</v>
      </c>
      <c r="T89" s="201">
        <v>0</v>
      </c>
      <c r="U89" s="201">
        <v>1.96</v>
      </c>
      <c r="V89" s="201">
        <v>0.28999999999999998</v>
      </c>
      <c r="W89" s="201">
        <v>0.48</v>
      </c>
      <c r="X89" s="201">
        <v>2.04</v>
      </c>
      <c r="Y89" s="201">
        <v>0</v>
      </c>
      <c r="Z89" s="201">
        <v>1.92</v>
      </c>
      <c r="AA89" s="201">
        <v>1.25</v>
      </c>
      <c r="AB89" s="201">
        <v>0</v>
      </c>
      <c r="AC89" s="201">
        <v>26.99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10.11</v>
      </c>
      <c r="AJ89" s="201">
        <v>0</v>
      </c>
      <c r="AK89" s="201">
        <v>0.65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3.69</v>
      </c>
      <c r="D90" s="201">
        <v>0</v>
      </c>
      <c r="E90" s="201">
        <v>0</v>
      </c>
      <c r="F90" s="201">
        <v>2.15</v>
      </c>
      <c r="G90" s="201">
        <v>0</v>
      </c>
      <c r="H90" s="201">
        <v>0</v>
      </c>
      <c r="I90" s="201">
        <v>0.62</v>
      </c>
      <c r="J90" s="201">
        <v>13.31</v>
      </c>
      <c r="K90" s="201">
        <v>16.14</v>
      </c>
      <c r="L90" s="201">
        <v>0.35</v>
      </c>
      <c r="M90" s="201">
        <v>2.0099999999999998</v>
      </c>
      <c r="N90" s="201">
        <v>1.29</v>
      </c>
      <c r="O90" s="201">
        <v>2.31</v>
      </c>
      <c r="P90" s="201">
        <v>0.64</v>
      </c>
      <c r="Q90" s="201">
        <v>0.15</v>
      </c>
      <c r="R90" s="201">
        <v>0.59</v>
      </c>
      <c r="S90" s="201">
        <v>0.36</v>
      </c>
      <c r="T90" s="201">
        <v>0</v>
      </c>
      <c r="U90" s="201">
        <v>1.96</v>
      </c>
      <c r="V90" s="201">
        <v>0.28999999999999998</v>
      </c>
      <c r="W90" s="201">
        <v>0.48</v>
      </c>
      <c r="X90" s="201">
        <v>2.04</v>
      </c>
      <c r="Y90" s="201">
        <v>0</v>
      </c>
      <c r="Z90" s="201">
        <v>1.92</v>
      </c>
      <c r="AA90" s="201">
        <v>1.25</v>
      </c>
      <c r="AB90" s="201">
        <v>0</v>
      </c>
      <c r="AC90" s="201">
        <v>26.99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10.11</v>
      </c>
      <c r="AJ90" s="201">
        <v>0</v>
      </c>
      <c r="AK90" s="201">
        <v>0.97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3.69</v>
      </c>
      <c r="D91" s="201">
        <v>0</v>
      </c>
      <c r="E91" s="201">
        <v>0</v>
      </c>
      <c r="F91" s="201">
        <v>2.15</v>
      </c>
      <c r="G91" s="201">
        <v>0</v>
      </c>
      <c r="H91" s="201">
        <v>0</v>
      </c>
      <c r="I91" s="201">
        <v>0.66</v>
      </c>
      <c r="J91" s="201">
        <v>11.22</v>
      </c>
      <c r="K91" s="201">
        <v>16.14</v>
      </c>
      <c r="L91" s="201">
        <v>0.35</v>
      </c>
      <c r="M91" s="201">
        <v>2.0099999999999998</v>
      </c>
      <c r="N91" s="201">
        <v>1.29</v>
      </c>
      <c r="O91" s="201">
        <v>2.31</v>
      </c>
      <c r="P91" s="201">
        <v>0.64</v>
      </c>
      <c r="Q91" s="201">
        <v>0.15</v>
      </c>
      <c r="R91" s="201">
        <v>0.59</v>
      </c>
      <c r="S91" s="201">
        <v>0.36</v>
      </c>
      <c r="T91" s="201">
        <v>0</v>
      </c>
      <c r="U91" s="201">
        <v>1.96</v>
      </c>
      <c r="V91" s="201">
        <v>0.28999999999999998</v>
      </c>
      <c r="W91" s="201">
        <v>0.48</v>
      </c>
      <c r="X91" s="201">
        <v>2.04</v>
      </c>
      <c r="Y91" s="201">
        <v>0</v>
      </c>
      <c r="Z91" s="201">
        <v>1.92</v>
      </c>
      <c r="AA91" s="201">
        <v>1.25</v>
      </c>
      <c r="AB91" s="201">
        <v>0</v>
      </c>
      <c r="AC91" s="201">
        <v>23.77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8.7899999999999991</v>
      </c>
      <c r="AJ91" s="201">
        <v>0</v>
      </c>
      <c r="AK91" s="201">
        <v>2.57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3.69</v>
      </c>
      <c r="D92" s="201">
        <v>0</v>
      </c>
      <c r="E92" s="201">
        <v>0</v>
      </c>
      <c r="F92" s="201">
        <v>2.15</v>
      </c>
      <c r="G92" s="201">
        <v>0</v>
      </c>
      <c r="H92" s="201">
        <v>0</v>
      </c>
      <c r="I92" s="201">
        <v>0.66</v>
      </c>
      <c r="J92" s="201">
        <v>11.22</v>
      </c>
      <c r="K92" s="201">
        <v>16.14</v>
      </c>
      <c r="L92" s="201">
        <v>0.35</v>
      </c>
      <c r="M92" s="201">
        <v>2.0099999999999998</v>
      </c>
      <c r="N92" s="201">
        <v>1.29</v>
      </c>
      <c r="O92" s="201">
        <v>2.31</v>
      </c>
      <c r="P92" s="201">
        <v>0.64</v>
      </c>
      <c r="Q92" s="201">
        <v>0.15</v>
      </c>
      <c r="R92" s="201">
        <v>0.59</v>
      </c>
      <c r="S92" s="201">
        <v>0.36</v>
      </c>
      <c r="T92" s="201">
        <v>0</v>
      </c>
      <c r="U92" s="201">
        <v>1.96</v>
      </c>
      <c r="V92" s="201">
        <v>0.28999999999999998</v>
      </c>
      <c r="W92" s="201">
        <v>0.48</v>
      </c>
      <c r="X92" s="201">
        <v>2.04</v>
      </c>
      <c r="Y92" s="201">
        <v>0</v>
      </c>
      <c r="Z92" s="201">
        <v>1.92</v>
      </c>
      <c r="AA92" s="201">
        <v>1.25</v>
      </c>
      <c r="AB92" s="201">
        <v>0</v>
      </c>
      <c r="AC92" s="201">
        <v>23.77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8.7899999999999991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3.69</v>
      </c>
      <c r="D93" s="201">
        <v>0</v>
      </c>
      <c r="E93" s="201">
        <v>0</v>
      </c>
      <c r="F93" s="201">
        <v>2.15</v>
      </c>
      <c r="G93" s="201">
        <v>0</v>
      </c>
      <c r="H93" s="201">
        <v>0</v>
      </c>
      <c r="I93" s="201">
        <v>0.66</v>
      </c>
      <c r="J93" s="201">
        <v>11.22</v>
      </c>
      <c r="K93" s="201">
        <v>16.14</v>
      </c>
      <c r="L93" s="201">
        <v>0.35</v>
      </c>
      <c r="M93" s="201">
        <v>2.0099999999999998</v>
      </c>
      <c r="N93" s="201">
        <v>1.29</v>
      </c>
      <c r="O93" s="201">
        <v>2.31</v>
      </c>
      <c r="P93" s="201">
        <v>0.64</v>
      </c>
      <c r="Q93" s="201">
        <v>0.15</v>
      </c>
      <c r="R93" s="201">
        <v>0.59</v>
      </c>
      <c r="S93" s="201">
        <v>0.36</v>
      </c>
      <c r="T93" s="201">
        <v>0</v>
      </c>
      <c r="U93" s="201">
        <v>1.96</v>
      </c>
      <c r="V93" s="201">
        <v>0.28999999999999998</v>
      </c>
      <c r="W93" s="201">
        <v>0.48</v>
      </c>
      <c r="X93" s="201">
        <v>2.04</v>
      </c>
      <c r="Y93" s="201">
        <v>0</v>
      </c>
      <c r="Z93" s="201">
        <v>1.92</v>
      </c>
      <c r="AA93" s="201">
        <v>1.25</v>
      </c>
      <c r="AB93" s="201">
        <v>0</v>
      </c>
      <c r="AC93" s="201">
        <v>25.86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10.11</v>
      </c>
      <c r="AJ93" s="201">
        <v>0</v>
      </c>
      <c r="AK93" s="201">
        <v>0.65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3.69</v>
      </c>
      <c r="D94" s="201">
        <v>0</v>
      </c>
      <c r="E94" s="201">
        <v>0</v>
      </c>
      <c r="F94" s="201">
        <v>2.15</v>
      </c>
      <c r="G94" s="201">
        <v>0</v>
      </c>
      <c r="H94" s="201">
        <v>0</v>
      </c>
      <c r="I94" s="201">
        <v>0.66</v>
      </c>
      <c r="J94" s="201">
        <v>11.22</v>
      </c>
      <c r="K94" s="201">
        <v>16.14</v>
      </c>
      <c r="L94" s="201">
        <v>0.35</v>
      </c>
      <c r="M94" s="201">
        <v>2.0099999999999998</v>
      </c>
      <c r="N94" s="201">
        <v>1.29</v>
      </c>
      <c r="O94" s="201">
        <v>2.31</v>
      </c>
      <c r="P94" s="201">
        <v>0.64</v>
      </c>
      <c r="Q94" s="201">
        <v>0.15</v>
      </c>
      <c r="R94" s="201">
        <v>0.59</v>
      </c>
      <c r="S94" s="201">
        <v>0.36</v>
      </c>
      <c r="T94" s="201">
        <v>0</v>
      </c>
      <c r="U94" s="201">
        <v>1.96</v>
      </c>
      <c r="V94" s="201">
        <v>0.28999999999999998</v>
      </c>
      <c r="W94" s="201">
        <v>0.48</v>
      </c>
      <c r="X94" s="201">
        <v>2.04</v>
      </c>
      <c r="Y94" s="201">
        <v>0</v>
      </c>
      <c r="Z94" s="201">
        <v>1.92</v>
      </c>
      <c r="AA94" s="201">
        <v>1.25</v>
      </c>
      <c r="AB94" s="201">
        <v>0</v>
      </c>
      <c r="AC94" s="201">
        <v>25.86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10.11</v>
      </c>
      <c r="AJ94" s="201">
        <v>0</v>
      </c>
      <c r="AK94" s="201">
        <v>0.32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3.69</v>
      </c>
      <c r="D95" s="201">
        <v>0</v>
      </c>
      <c r="E95" s="201">
        <v>0</v>
      </c>
      <c r="F95" s="201">
        <v>2.15</v>
      </c>
      <c r="G95" s="201">
        <v>0</v>
      </c>
      <c r="H95" s="201">
        <v>0</v>
      </c>
      <c r="I95" s="201">
        <v>0.64</v>
      </c>
      <c r="J95" s="201">
        <v>11.22</v>
      </c>
      <c r="K95" s="201">
        <v>16.14</v>
      </c>
      <c r="L95" s="201">
        <v>0.35</v>
      </c>
      <c r="M95" s="201">
        <v>2.0099999999999998</v>
      </c>
      <c r="N95" s="201">
        <v>1.29</v>
      </c>
      <c r="O95" s="201">
        <v>2.31</v>
      </c>
      <c r="P95" s="201">
        <v>0.64</v>
      </c>
      <c r="Q95" s="201">
        <v>0.15</v>
      </c>
      <c r="R95" s="201">
        <v>0.59</v>
      </c>
      <c r="S95" s="201">
        <v>0.36</v>
      </c>
      <c r="T95" s="201">
        <v>0</v>
      </c>
      <c r="U95" s="201">
        <v>1.96</v>
      </c>
      <c r="V95" s="201">
        <v>0.28999999999999998</v>
      </c>
      <c r="W95" s="201">
        <v>0.48</v>
      </c>
      <c r="X95" s="201">
        <v>2.04</v>
      </c>
      <c r="Y95" s="201">
        <v>0</v>
      </c>
      <c r="Z95" s="201">
        <v>1.92</v>
      </c>
      <c r="AA95" s="201">
        <v>1.25</v>
      </c>
      <c r="AB95" s="201">
        <v>0</v>
      </c>
      <c r="AC95" s="201">
        <v>25.86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10.11</v>
      </c>
      <c r="AJ95" s="201">
        <v>0</v>
      </c>
      <c r="AK95" s="201">
        <v>0.65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3.69</v>
      </c>
      <c r="D96" s="201">
        <v>0</v>
      </c>
      <c r="E96" s="201">
        <v>0</v>
      </c>
      <c r="F96" s="201">
        <v>2.15</v>
      </c>
      <c r="G96" s="201">
        <v>0</v>
      </c>
      <c r="H96" s="201">
        <v>0</v>
      </c>
      <c r="I96" s="201">
        <v>0.64</v>
      </c>
      <c r="J96" s="201">
        <v>11.22</v>
      </c>
      <c r="K96" s="201">
        <v>16.14</v>
      </c>
      <c r="L96" s="201">
        <v>0.35</v>
      </c>
      <c r="M96" s="201">
        <v>2.0099999999999998</v>
      </c>
      <c r="N96" s="201">
        <v>1.29</v>
      </c>
      <c r="O96" s="201">
        <v>2.31</v>
      </c>
      <c r="P96" s="201">
        <v>0.66</v>
      </c>
      <c r="Q96" s="201">
        <v>0.15</v>
      </c>
      <c r="R96" s="201">
        <v>0.59</v>
      </c>
      <c r="S96" s="201">
        <v>0.36</v>
      </c>
      <c r="T96" s="201">
        <v>0</v>
      </c>
      <c r="U96" s="201">
        <v>1.96</v>
      </c>
      <c r="V96" s="201">
        <v>0.28999999999999998</v>
      </c>
      <c r="W96" s="201">
        <v>0.48</v>
      </c>
      <c r="X96" s="201">
        <v>2.04</v>
      </c>
      <c r="Y96" s="201">
        <v>0</v>
      </c>
      <c r="Z96" s="201">
        <v>1.92</v>
      </c>
      <c r="AA96" s="201">
        <v>1.25</v>
      </c>
      <c r="AB96" s="201">
        <v>0</v>
      </c>
      <c r="AC96" s="201">
        <v>23.77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8.49</v>
      </c>
      <c r="AJ96" s="201">
        <v>0</v>
      </c>
      <c r="AK96" s="201">
        <v>0.65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2.15</v>
      </c>
      <c r="G97" s="201">
        <v>0</v>
      </c>
      <c r="H97" s="201">
        <v>0</v>
      </c>
      <c r="I97" s="201">
        <v>0.64</v>
      </c>
      <c r="J97" s="201">
        <v>11.22</v>
      </c>
      <c r="K97" s="201">
        <v>16.14</v>
      </c>
      <c r="L97" s="201">
        <v>0.35</v>
      </c>
      <c r="M97" s="201">
        <v>2.0099999999999998</v>
      </c>
      <c r="N97" s="201">
        <v>1.29</v>
      </c>
      <c r="O97" s="201">
        <v>2.31</v>
      </c>
      <c r="P97" s="201">
        <v>0.68</v>
      </c>
      <c r="Q97" s="201">
        <v>0.15</v>
      </c>
      <c r="R97" s="201">
        <v>0.59</v>
      </c>
      <c r="S97" s="201">
        <v>0.36</v>
      </c>
      <c r="T97" s="201">
        <v>0</v>
      </c>
      <c r="U97" s="201">
        <v>1.96</v>
      </c>
      <c r="V97" s="201">
        <v>0.28999999999999998</v>
      </c>
      <c r="W97" s="201">
        <v>0.48</v>
      </c>
      <c r="X97" s="201">
        <v>2.04</v>
      </c>
      <c r="Y97" s="201">
        <v>0</v>
      </c>
      <c r="Z97" s="201">
        <v>1.92</v>
      </c>
      <c r="AA97" s="201">
        <v>1.25</v>
      </c>
      <c r="AB97" s="201">
        <v>0</v>
      </c>
      <c r="AC97" s="201">
        <v>23.77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8.49</v>
      </c>
      <c r="AJ97" s="201">
        <v>0</v>
      </c>
      <c r="AK97" s="201">
        <v>2.89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2.15</v>
      </c>
      <c r="G98" s="201">
        <v>0</v>
      </c>
      <c r="H98" s="201">
        <v>0</v>
      </c>
      <c r="I98" s="201">
        <v>0.64</v>
      </c>
      <c r="J98" s="201">
        <v>11.22</v>
      </c>
      <c r="K98" s="201">
        <v>16.14</v>
      </c>
      <c r="L98" s="201">
        <v>0.35</v>
      </c>
      <c r="M98" s="201">
        <v>2.0099999999999998</v>
      </c>
      <c r="N98" s="201">
        <v>1.29</v>
      </c>
      <c r="O98" s="201">
        <v>2.31</v>
      </c>
      <c r="P98" s="201">
        <v>0.7</v>
      </c>
      <c r="Q98" s="201">
        <v>0.15</v>
      </c>
      <c r="R98" s="201">
        <v>0.59</v>
      </c>
      <c r="S98" s="201">
        <v>0.36</v>
      </c>
      <c r="T98" s="201">
        <v>0</v>
      </c>
      <c r="U98" s="201">
        <v>1.96</v>
      </c>
      <c r="V98" s="201">
        <v>0.28999999999999998</v>
      </c>
      <c r="W98" s="201">
        <v>0.48</v>
      </c>
      <c r="X98" s="201">
        <v>2.04</v>
      </c>
      <c r="Y98" s="201">
        <v>0</v>
      </c>
      <c r="Z98" s="201">
        <v>1.92</v>
      </c>
      <c r="AA98" s="201">
        <v>1.25</v>
      </c>
      <c r="AB98" s="201">
        <v>0</v>
      </c>
      <c r="AC98" s="201">
        <v>23.77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8.49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1.4759999999999997E-2</v>
      </c>
      <c r="D99">
        <f t="shared" si="0"/>
        <v>0</v>
      </c>
      <c r="E99">
        <f t="shared" si="0"/>
        <v>0</v>
      </c>
      <c r="F99">
        <f t="shared" si="0"/>
        <v>1.9350000000000003E-2</v>
      </c>
      <c r="G99">
        <f t="shared" si="0"/>
        <v>0</v>
      </c>
      <c r="H99">
        <f t="shared" si="0"/>
        <v>0</v>
      </c>
      <c r="I99">
        <f t="shared" si="0"/>
        <v>0.14152249999999969</v>
      </c>
      <c r="J99">
        <f t="shared" si="0"/>
        <v>0.31572499999999942</v>
      </c>
      <c r="K99">
        <f t="shared" si="0"/>
        <v>1.0455149999999989</v>
      </c>
      <c r="L99">
        <f t="shared" si="0"/>
        <v>1.9089999999999958E-2</v>
      </c>
      <c r="M99">
        <f t="shared" si="0"/>
        <v>4.823999999999995E-2</v>
      </c>
      <c r="N99">
        <f t="shared" si="0"/>
        <v>2.7060000000000053E-2</v>
      </c>
      <c r="O99">
        <f t="shared" si="0"/>
        <v>5.5440000000000038E-2</v>
      </c>
      <c r="P99">
        <f t="shared" si="0"/>
        <v>1.5300000000000008E-2</v>
      </c>
      <c r="Q99">
        <f t="shared" si="0"/>
        <v>8.2399999999999782E-3</v>
      </c>
      <c r="R99">
        <f t="shared" si="0"/>
        <v>3.2190000000000052E-2</v>
      </c>
      <c r="S99">
        <f t="shared" si="0"/>
        <v>1.9869999999999995E-2</v>
      </c>
      <c r="T99">
        <f t="shared" si="0"/>
        <v>0</v>
      </c>
      <c r="U99">
        <f t="shared" si="0"/>
        <v>4.7040000000000012E-2</v>
      </c>
      <c r="V99">
        <f t="shared" si="0"/>
        <v>2.2815000000000092E-2</v>
      </c>
      <c r="W99">
        <f t="shared" si="0"/>
        <v>1.1504999999999984E-2</v>
      </c>
      <c r="X99">
        <f t="shared" si="0"/>
        <v>4.8959999999999983E-2</v>
      </c>
      <c r="Y99">
        <f t="shared" si="0"/>
        <v>0</v>
      </c>
      <c r="Z99">
        <f t="shared" si="0"/>
        <v>4.6079999999999934E-2</v>
      </c>
      <c r="AA99">
        <f t="shared" si="0"/>
        <v>0.03</v>
      </c>
      <c r="AB99">
        <f t="shared" si="0"/>
        <v>0</v>
      </c>
      <c r="AC99">
        <f t="shared" si="0"/>
        <v>0.39554999999999974</v>
      </c>
      <c r="AD99">
        <f t="shared" si="0"/>
        <v>0.14017499999999997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0.54821249999999955</v>
      </c>
      <c r="AJ99">
        <f t="shared" si="0"/>
        <v>0</v>
      </c>
      <c r="AK99">
        <f t="shared" si="0"/>
        <v>5.8787499999999986E-2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6.4</v>
      </c>
      <c r="J3" s="201">
        <v>0</v>
      </c>
      <c r="K3" s="201">
        <v>5.2</v>
      </c>
      <c r="L3" s="201">
        <v>2</v>
      </c>
      <c r="M3" s="201">
        <v>0</v>
      </c>
      <c r="N3" s="201">
        <v>0.47</v>
      </c>
      <c r="O3" s="201">
        <v>1.59</v>
      </c>
      <c r="P3" s="201">
        <v>1.59</v>
      </c>
      <c r="Q3" s="201">
        <v>0.09</v>
      </c>
      <c r="R3" s="201">
        <v>0.34</v>
      </c>
      <c r="S3" s="201">
        <v>0.21</v>
      </c>
      <c r="T3" s="201">
        <v>0</v>
      </c>
      <c r="U3" s="201">
        <v>9.2100000000000009</v>
      </c>
      <c r="V3" s="201">
        <v>0.15</v>
      </c>
      <c r="W3" s="201">
        <v>0.28000000000000003</v>
      </c>
      <c r="X3" s="201">
        <v>1.18</v>
      </c>
      <c r="Y3" s="201">
        <v>0</v>
      </c>
      <c r="Z3" s="201">
        <v>1.1100000000000001</v>
      </c>
      <c r="AA3" s="201">
        <v>0.72</v>
      </c>
      <c r="AB3" s="201">
        <v>0</v>
      </c>
      <c r="AC3" s="201">
        <v>1.19</v>
      </c>
      <c r="AD3" s="201">
        <v>6.82</v>
      </c>
      <c r="AE3" s="201">
        <v>0</v>
      </c>
      <c r="AF3" s="201">
        <v>0</v>
      </c>
      <c r="AG3" s="201">
        <v>0</v>
      </c>
      <c r="AH3" s="201">
        <v>0</v>
      </c>
      <c r="AI3" s="201">
        <v>9.99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6.4</v>
      </c>
      <c r="J4" s="201">
        <v>0</v>
      </c>
      <c r="K4" s="201">
        <v>5.2</v>
      </c>
      <c r="L4" s="201">
        <v>2</v>
      </c>
      <c r="M4" s="201">
        <v>0</v>
      </c>
      <c r="N4" s="201">
        <v>0.47</v>
      </c>
      <c r="O4" s="201">
        <v>1.59</v>
      </c>
      <c r="P4" s="201">
        <v>1.59</v>
      </c>
      <c r="Q4" s="201">
        <v>0.09</v>
      </c>
      <c r="R4" s="201">
        <v>0.34</v>
      </c>
      <c r="S4" s="201">
        <v>0.21</v>
      </c>
      <c r="T4" s="201">
        <v>0</v>
      </c>
      <c r="U4" s="201">
        <v>9.2100000000000009</v>
      </c>
      <c r="V4" s="201">
        <v>0.15</v>
      </c>
      <c r="W4" s="201">
        <v>0.28000000000000003</v>
      </c>
      <c r="X4" s="201">
        <v>1.18</v>
      </c>
      <c r="Y4" s="201">
        <v>0</v>
      </c>
      <c r="Z4" s="201">
        <v>1.1100000000000001</v>
      </c>
      <c r="AA4" s="201">
        <v>0.72</v>
      </c>
      <c r="AB4" s="201">
        <v>0</v>
      </c>
      <c r="AC4" s="201">
        <v>1.19</v>
      </c>
      <c r="AD4" s="201">
        <v>6.82</v>
      </c>
      <c r="AE4" s="201">
        <v>0</v>
      </c>
      <c r="AF4" s="201">
        <v>0</v>
      </c>
      <c r="AG4" s="201">
        <v>0</v>
      </c>
      <c r="AH4" s="201">
        <v>0</v>
      </c>
      <c r="AI4" s="201">
        <v>9.99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6.4</v>
      </c>
      <c r="J5" s="201">
        <v>0</v>
      </c>
      <c r="K5" s="201">
        <v>5.2</v>
      </c>
      <c r="L5" s="201">
        <v>2</v>
      </c>
      <c r="M5" s="201">
        <v>0</v>
      </c>
      <c r="N5" s="201">
        <v>0.47</v>
      </c>
      <c r="O5" s="201">
        <v>1.59</v>
      </c>
      <c r="P5" s="201">
        <v>1.59</v>
      </c>
      <c r="Q5" s="201">
        <v>0.09</v>
      </c>
      <c r="R5" s="201">
        <v>0.34</v>
      </c>
      <c r="S5" s="201">
        <v>0.21</v>
      </c>
      <c r="T5" s="201">
        <v>0</v>
      </c>
      <c r="U5" s="201">
        <v>9.2100000000000009</v>
      </c>
      <c r="V5" s="201">
        <v>0.33</v>
      </c>
      <c r="W5" s="201">
        <v>0.28000000000000003</v>
      </c>
      <c r="X5" s="201">
        <v>1.18</v>
      </c>
      <c r="Y5" s="201">
        <v>0</v>
      </c>
      <c r="Z5" s="201">
        <v>1.1100000000000001</v>
      </c>
      <c r="AA5" s="201">
        <v>0.72</v>
      </c>
      <c r="AB5" s="201">
        <v>0</v>
      </c>
      <c r="AC5" s="201">
        <v>1.19</v>
      </c>
      <c r="AD5" s="201">
        <v>6.82</v>
      </c>
      <c r="AE5" s="201">
        <v>0</v>
      </c>
      <c r="AF5" s="201">
        <v>0</v>
      </c>
      <c r="AG5" s="201">
        <v>0</v>
      </c>
      <c r="AH5" s="201">
        <v>0</v>
      </c>
      <c r="AI5" s="201">
        <v>9.99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6.4</v>
      </c>
      <c r="J6" s="201">
        <v>0</v>
      </c>
      <c r="K6" s="201">
        <v>5.2</v>
      </c>
      <c r="L6" s="201">
        <v>2</v>
      </c>
      <c r="M6" s="201">
        <v>0</v>
      </c>
      <c r="N6" s="201">
        <v>0.47</v>
      </c>
      <c r="O6" s="201">
        <v>1.59</v>
      </c>
      <c r="P6" s="201">
        <v>1.59</v>
      </c>
      <c r="Q6" s="201">
        <v>0.09</v>
      </c>
      <c r="R6" s="201">
        <v>0.34</v>
      </c>
      <c r="S6" s="201">
        <v>0.21</v>
      </c>
      <c r="T6" s="201">
        <v>0</v>
      </c>
      <c r="U6" s="201">
        <v>9.2100000000000009</v>
      </c>
      <c r="V6" s="201">
        <v>0.33</v>
      </c>
      <c r="W6" s="201">
        <v>0.28000000000000003</v>
      </c>
      <c r="X6" s="201">
        <v>1.18</v>
      </c>
      <c r="Y6" s="201">
        <v>0</v>
      </c>
      <c r="Z6" s="201">
        <v>1.1100000000000001</v>
      </c>
      <c r="AA6" s="201">
        <v>0.72</v>
      </c>
      <c r="AB6" s="201">
        <v>0</v>
      </c>
      <c r="AC6" s="201">
        <v>1.19</v>
      </c>
      <c r="AD6" s="201">
        <v>6.82</v>
      </c>
      <c r="AE6" s="201">
        <v>0</v>
      </c>
      <c r="AF6" s="201">
        <v>0</v>
      </c>
      <c r="AG6" s="201">
        <v>0</v>
      </c>
      <c r="AH6" s="201">
        <v>0</v>
      </c>
      <c r="AI6" s="201">
        <v>9.99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6.68</v>
      </c>
      <c r="J7" s="201">
        <v>0</v>
      </c>
      <c r="K7" s="201">
        <v>5.2</v>
      </c>
      <c r="L7" s="201">
        <v>2</v>
      </c>
      <c r="M7" s="201">
        <v>0</v>
      </c>
      <c r="N7" s="201">
        <v>0.46</v>
      </c>
      <c r="O7" s="201">
        <v>1.59</v>
      </c>
      <c r="P7" s="201">
        <v>1.59</v>
      </c>
      <c r="Q7" s="201">
        <v>0.09</v>
      </c>
      <c r="R7" s="201">
        <v>0.34</v>
      </c>
      <c r="S7" s="201">
        <v>0.21</v>
      </c>
      <c r="T7" s="201">
        <v>0</v>
      </c>
      <c r="U7" s="201">
        <v>9.2100000000000009</v>
      </c>
      <c r="V7" s="201">
        <v>0.33</v>
      </c>
      <c r="W7" s="201">
        <v>0.28000000000000003</v>
      </c>
      <c r="X7" s="201">
        <v>1.18</v>
      </c>
      <c r="Y7" s="201">
        <v>0</v>
      </c>
      <c r="Z7" s="201">
        <v>1.1100000000000001</v>
      </c>
      <c r="AA7" s="201">
        <v>0.72</v>
      </c>
      <c r="AB7" s="201">
        <v>0</v>
      </c>
      <c r="AC7" s="201">
        <v>1.19</v>
      </c>
      <c r="AD7" s="201">
        <v>6.82</v>
      </c>
      <c r="AE7" s="201">
        <v>0</v>
      </c>
      <c r="AF7" s="201">
        <v>0</v>
      </c>
      <c r="AG7" s="201">
        <v>0</v>
      </c>
      <c r="AH7" s="201">
        <v>0</v>
      </c>
      <c r="AI7" s="201">
        <v>13.06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6.68</v>
      </c>
      <c r="J8" s="201">
        <v>0</v>
      </c>
      <c r="K8" s="201">
        <v>5.2</v>
      </c>
      <c r="L8" s="201">
        <v>2</v>
      </c>
      <c r="M8" s="201">
        <v>0</v>
      </c>
      <c r="N8" s="201">
        <v>0.46</v>
      </c>
      <c r="O8" s="201">
        <v>1.59</v>
      </c>
      <c r="P8" s="201">
        <v>1.59</v>
      </c>
      <c r="Q8" s="201">
        <v>0.09</v>
      </c>
      <c r="R8" s="201">
        <v>0.34</v>
      </c>
      <c r="S8" s="201">
        <v>0.21</v>
      </c>
      <c r="T8" s="201">
        <v>0</v>
      </c>
      <c r="U8" s="201">
        <v>9.2100000000000009</v>
      </c>
      <c r="V8" s="201">
        <v>0.51</v>
      </c>
      <c r="W8" s="201">
        <v>0.28000000000000003</v>
      </c>
      <c r="X8" s="201">
        <v>1.18</v>
      </c>
      <c r="Y8" s="201">
        <v>0</v>
      </c>
      <c r="Z8" s="201">
        <v>1.1100000000000001</v>
      </c>
      <c r="AA8" s="201">
        <v>0.72</v>
      </c>
      <c r="AB8" s="201">
        <v>0</v>
      </c>
      <c r="AC8" s="201">
        <v>1.19</v>
      </c>
      <c r="AD8" s="201">
        <v>6.82</v>
      </c>
      <c r="AE8" s="201">
        <v>0</v>
      </c>
      <c r="AF8" s="201">
        <v>0</v>
      </c>
      <c r="AG8" s="201">
        <v>0</v>
      </c>
      <c r="AH8" s="201">
        <v>0</v>
      </c>
      <c r="AI8" s="201">
        <v>9.99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6.68</v>
      </c>
      <c r="J9" s="201">
        <v>0</v>
      </c>
      <c r="K9" s="201">
        <v>5.2</v>
      </c>
      <c r="L9" s="201">
        <v>2</v>
      </c>
      <c r="M9" s="201">
        <v>0</v>
      </c>
      <c r="N9" s="201">
        <v>0.46</v>
      </c>
      <c r="O9" s="201">
        <v>1.59</v>
      </c>
      <c r="P9" s="201">
        <v>1.59</v>
      </c>
      <c r="Q9" s="201">
        <v>0.09</v>
      </c>
      <c r="R9" s="201">
        <v>0.34</v>
      </c>
      <c r="S9" s="201">
        <v>0.21</v>
      </c>
      <c r="T9" s="201">
        <v>0</v>
      </c>
      <c r="U9" s="201">
        <v>9.2100000000000009</v>
      </c>
      <c r="V9" s="201">
        <v>0.51</v>
      </c>
      <c r="W9" s="201">
        <v>0.28000000000000003</v>
      </c>
      <c r="X9" s="201">
        <v>1.18</v>
      </c>
      <c r="Y9" s="201">
        <v>0</v>
      </c>
      <c r="Z9" s="201">
        <v>1.1100000000000001</v>
      </c>
      <c r="AA9" s="201">
        <v>0.72</v>
      </c>
      <c r="AB9" s="201">
        <v>0</v>
      </c>
      <c r="AC9" s="201">
        <v>1.19</v>
      </c>
      <c r="AD9" s="201">
        <v>6.82</v>
      </c>
      <c r="AE9" s="201">
        <v>0</v>
      </c>
      <c r="AF9" s="201">
        <v>0</v>
      </c>
      <c r="AG9" s="201">
        <v>0</v>
      </c>
      <c r="AH9" s="201">
        <v>0</v>
      </c>
      <c r="AI9" s="201">
        <v>9.99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6.68</v>
      </c>
      <c r="J10" s="201">
        <v>0</v>
      </c>
      <c r="K10" s="201">
        <v>5.2</v>
      </c>
      <c r="L10" s="201">
        <v>2</v>
      </c>
      <c r="M10" s="201">
        <v>0</v>
      </c>
      <c r="N10" s="201">
        <v>0.46</v>
      </c>
      <c r="O10" s="201">
        <v>1.59</v>
      </c>
      <c r="P10" s="201">
        <v>1.59</v>
      </c>
      <c r="Q10" s="201">
        <v>0.09</v>
      </c>
      <c r="R10" s="201">
        <v>0.34</v>
      </c>
      <c r="S10" s="201">
        <v>0.21</v>
      </c>
      <c r="T10" s="201">
        <v>0</v>
      </c>
      <c r="U10" s="201">
        <v>9.2100000000000009</v>
      </c>
      <c r="V10" s="201">
        <v>0.65</v>
      </c>
      <c r="W10" s="201">
        <v>0.28000000000000003</v>
      </c>
      <c r="X10" s="201">
        <v>1.18</v>
      </c>
      <c r="Y10" s="201">
        <v>0</v>
      </c>
      <c r="Z10" s="201">
        <v>1.1100000000000001</v>
      </c>
      <c r="AA10" s="201">
        <v>0.72</v>
      </c>
      <c r="AB10" s="201">
        <v>0</v>
      </c>
      <c r="AC10" s="201">
        <v>1.19</v>
      </c>
      <c r="AD10" s="201">
        <v>6.82</v>
      </c>
      <c r="AE10" s="201">
        <v>0</v>
      </c>
      <c r="AF10" s="201">
        <v>0</v>
      </c>
      <c r="AG10" s="201">
        <v>0</v>
      </c>
      <c r="AH10" s="201">
        <v>0</v>
      </c>
      <c r="AI10" s="201">
        <v>9.99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0.22</v>
      </c>
      <c r="J11" s="201">
        <v>0.24</v>
      </c>
      <c r="K11" s="201">
        <v>5.2</v>
      </c>
      <c r="L11" s="201">
        <v>2</v>
      </c>
      <c r="M11" s="201">
        <v>0</v>
      </c>
      <c r="N11" s="201">
        <v>0.46</v>
      </c>
      <c r="O11" s="201">
        <v>1.59</v>
      </c>
      <c r="P11" s="201">
        <v>1.59</v>
      </c>
      <c r="Q11" s="201">
        <v>0.09</v>
      </c>
      <c r="R11" s="201">
        <v>0.34</v>
      </c>
      <c r="S11" s="201">
        <v>0.21</v>
      </c>
      <c r="T11" s="201">
        <v>0</v>
      </c>
      <c r="U11" s="201">
        <v>9.2100000000000009</v>
      </c>
      <c r="V11" s="201">
        <v>0.65</v>
      </c>
      <c r="W11" s="201">
        <v>0.28000000000000003</v>
      </c>
      <c r="X11" s="201">
        <v>1.18</v>
      </c>
      <c r="Y11" s="201">
        <v>0</v>
      </c>
      <c r="Z11" s="201">
        <v>1.1100000000000001</v>
      </c>
      <c r="AA11" s="201">
        <v>0.72</v>
      </c>
      <c r="AB11" s="201">
        <v>0</v>
      </c>
      <c r="AC11" s="201">
        <v>1.19</v>
      </c>
      <c r="AD11" s="201">
        <v>6.82</v>
      </c>
      <c r="AE11" s="201">
        <v>0</v>
      </c>
      <c r="AF11" s="201">
        <v>0</v>
      </c>
      <c r="AG11" s="201">
        <v>0</v>
      </c>
      <c r="AH11" s="201">
        <v>0</v>
      </c>
      <c r="AI11" s="201">
        <v>9.99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0.22</v>
      </c>
      <c r="J12" s="201">
        <v>0.24</v>
      </c>
      <c r="K12" s="201">
        <v>5.2</v>
      </c>
      <c r="L12" s="201">
        <v>2</v>
      </c>
      <c r="M12" s="201">
        <v>0</v>
      </c>
      <c r="N12" s="201">
        <v>0.46</v>
      </c>
      <c r="O12" s="201">
        <v>1.59</v>
      </c>
      <c r="P12" s="201">
        <v>1.59</v>
      </c>
      <c r="Q12" s="201">
        <v>0.09</v>
      </c>
      <c r="R12" s="201">
        <v>0.34</v>
      </c>
      <c r="S12" s="201">
        <v>0.21</v>
      </c>
      <c r="T12" s="201">
        <v>0</v>
      </c>
      <c r="U12" s="201">
        <v>9.2100000000000009</v>
      </c>
      <c r="V12" s="201">
        <v>0.65</v>
      </c>
      <c r="W12" s="201">
        <v>0.28000000000000003</v>
      </c>
      <c r="X12" s="201">
        <v>1.18</v>
      </c>
      <c r="Y12" s="201">
        <v>0</v>
      </c>
      <c r="Z12" s="201">
        <v>1.1100000000000001</v>
      </c>
      <c r="AA12" s="201">
        <v>0.72</v>
      </c>
      <c r="AB12" s="201">
        <v>0</v>
      </c>
      <c r="AC12" s="201">
        <v>1.19</v>
      </c>
      <c r="AD12" s="201">
        <v>6.82</v>
      </c>
      <c r="AE12" s="201">
        <v>0</v>
      </c>
      <c r="AF12" s="201">
        <v>0</v>
      </c>
      <c r="AG12" s="201">
        <v>0</v>
      </c>
      <c r="AH12" s="201">
        <v>0</v>
      </c>
      <c r="AI12" s="201">
        <v>9.99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0.22</v>
      </c>
      <c r="J13" s="201">
        <v>0.24</v>
      </c>
      <c r="K13" s="201">
        <v>5.2</v>
      </c>
      <c r="L13" s="201">
        <v>2</v>
      </c>
      <c r="M13" s="201">
        <v>0</v>
      </c>
      <c r="N13" s="201">
        <v>0.46</v>
      </c>
      <c r="O13" s="201">
        <v>1.59</v>
      </c>
      <c r="P13" s="201">
        <v>1.59</v>
      </c>
      <c r="Q13" s="201">
        <v>0.09</v>
      </c>
      <c r="R13" s="201">
        <v>0.34</v>
      </c>
      <c r="S13" s="201">
        <v>0.21</v>
      </c>
      <c r="T13" s="201">
        <v>0</v>
      </c>
      <c r="U13" s="201">
        <v>9.2100000000000009</v>
      </c>
      <c r="V13" s="201">
        <v>0.65</v>
      </c>
      <c r="W13" s="201">
        <v>0.28000000000000003</v>
      </c>
      <c r="X13" s="201">
        <v>1.18</v>
      </c>
      <c r="Y13" s="201">
        <v>0</v>
      </c>
      <c r="Z13" s="201">
        <v>1.1100000000000001</v>
      </c>
      <c r="AA13" s="201">
        <v>0.72</v>
      </c>
      <c r="AB13" s="201">
        <v>0</v>
      </c>
      <c r="AC13" s="201">
        <v>1.19</v>
      </c>
      <c r="AD13" s="201">
        <v>6.82</v>
      </c>
      <c r="AE13" s="201">
        <v>0</v>
      </c>
      <c r="AF13" s="201">
        <v>0</v>
      </c>
      <c r="AG13" s="201">
        <v>0</v>
      </c>
      <c r="AH13" s="201">
        <v>0</v>
      </c>
      <c r="AI13" s="201">
        <v>13.06</v>
      </c>
      <c r="AJ13" s="201">
        <v>0</v>
      </c>
      <c r="AK13" s="201">
        <v>0.19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0.22</v>
      </c>
      <c r="J14" s="201">
        <v>0.24</v>
      </c>
      <c r="K14" s="201">
        <v>5.2</v>
      </c>
      <c r="L14" s="201">
        <v>2</v>
      </c>
      <c r="M14" s="201">
        <v>0</v>
      </c>
      <c r="N14" s="201">
        <v>0.46</v>
      </c>
      <c r="O14" s="201">
        <v>1.59</v>
      </c>
      <c r="P14" s="201">
        <v>1.59</v>
      </c>
      <c r="Q14" s="201">
        <v>0.09</v>
      </c>
      <c r="R14" s="201">
        <v>0.34</v>
      </c>
      <c r="S14" s="201">
        <v>0.21</v>
      </c>
      <c r="T14" s="201">
        <v>0</v>
      </c>
      <c r="U14" s="201">
        <v>9.2100000000000009</v>
      </c>
      <c r="V14" s="201">
        <v>0.65</v>
      </c>
      <c r="W14" s="201">
        <v>0.28000000000000003</v>
      </c>
      <c r="X14" s="201">
        <v>1.18</v>
      </c>
      <c r="Y14" s="201">
        <v>0</v>
      </c>
      <c r="Z14" s="201">
        <v>1.1100000000000001</v>
      </c>
      <c r="AA14" s="201">
        <v>0.72</v>
      </c>
      <c r="AB14" s="201">
        <v>0</v>
      </c>
      <c r="AC14" s="201">
        <v>1.19</v>
      </c>
      <c r="AD14" s="201">
        <v>6.82</v>
      </c>
      <c r="AE14" s="201">
        <v>0</v>
      </c>
      <c r="AF14" s="201">
        <v>0</v>
      </c>
      <c r="AG14" s="201">
        <v>0</v>
      </c>
      <c r="AH14" s="201">
        <v>0</v>
      </c>
      <c r="AI14" s="201">
        <v>9.99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6.68</v>
      </c>
      <c r="J15" s="201">
        <v>7.8</v>
      </c>
      <c r="K15" s="201">
        <v>5.2</v>
      </c>
      <c r="L15" s="201">
        <v>2</v>
      </c>
      <c r="M15" s="201">
        <v>0</v>
      </c>
      <c r="N15" s="201">
        <v>0.46</v>
      </c>
      <c r="O15" s="201">
        <v>1.59</v>
      </c>
      <c r="P15" s="201">
        <v>1.59</v>
      </c>
      <c r="Q15" s="201">
        <v>0.09</v>
      </c>
      <c r="R15" s="201">
        <v>0.34</v>
      </c>
      <c r="S15" s="201">
        <v>0.21</v>
      </c>
      <c r="T15" s="201">
        <v>0</v>
      </c>
      <c r="U15" s="201">
        <v>9.2100000000000009</v>
      </c>
      <c r="V15" s="201">
        <v>0.65</v>
      </c>
      <c r="W15" s="201">
        <v>0.28000000000000003</v>
      </c>
      <c r="X15" s="201">
        <v>1.18</v>
      </c>
      <c r="Y15" s="201">
        <v>0</v>
      </c>
      <c r="Z15" s="201">
        <v>1.1100000000000001</v>
      </c>
      <c r="AA15" s="201">
        <v>0.72</v>
      </c>
      <c r="AB15" s="201">
        <v>0</v>
      </c>
      <c r="AC15" s="201">
        <v>4.71</v>
      </c>
      <c r="AD15" s="201">
        <v>6.82</v>
      </c>
      <c r="AE15" s="201">
        <v>0</v>
      </c>
      <c r="AF15" s="201">
        <v>0</v>
      </c>
      <c r="AG15" s="201">
        <v>0</v>
      </c>
      <c r="AH15" s="201">
        <v>0</v>
      </c>
      <c r="AI15" s="201">
        <v>24.59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6.68</v>
      </c>
      <c r="J16" s="201">
        <v>7.8</v>
      </c>
      <c r="K16" s="201">
        <v>5.2</v>
      </c>
      <c r="L16" s="201">
        <v>2</v>
      </c>
      <c r="M16" s="201">
        <v>0</v>
      </c>
      <c r="N16" s="201">
        <v>0.46</v>
      </c>
      <c r="O16" s="201">
        <v>1.59</v>
      </c>
      <c r="P16" s="201">
        <v>1.59</v>
      </c>
      <c r="Q16" s="201">
        <v>0.09</v>
      </c>
      <c r="R16" s="201">
        <v>0.34</v>
      </c>
      <c r="S16" s="201">
        <v>0.21</v>
      </c>
      <c r="T16" s="201">
        <v>0</v>
      </c>
      <c r="U16" s="201">
        <v>9.2100000000000009</v>
      </c>
      <c r="V16" s="201">
        <v>0.65</v>
      </c>
      <c r="W16" s="201">
        <v>0.28000000000000003</v>
      </c>
      <c r="X16" s="201">
        <v>1.18</v>
      </c>
      <c r="Y16" s="201">
        <v>0</v>
      </c>
      <c r="Z16" s="201">
        <v>1.1100000000000001</v>
      </c>
      <c r="AA16" s="201">
        <v>0.72</v>
      </c>
      <c r="AB16" s="201">
        <v>0</v>
      </c>
      <c r="AC16" s="201">
        <v>4.71</v>
      </c>
      <c r="AD16" s="201">
        <v>6.82</v>
      </c>
      <c r="AE16" s="201">
        <v>0</v>
      </c>
      <c r="AF16" s="201">
        <v>0</v>
      </c>
      <c r="AG16" s="201">
        <v>0</v>
      </c>
      <c r="AH16" s="201">
        <v>0</v>
      </c>
      <c r="AI16" s="201">
        <v>24.59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6.68</v>
      </c>
      <c r="J17" s="201">
        <v>7.8</v>
      </c>
      <c r="K17" s="201">
        <v>5.2</v>
      </c>
      <c r="L17" s="201">
        <v>2</v>
      </c>
      <c r="M17" s="201">
        <v>0</v>
      </c>
      <c r="N17" s="201">
        <v>0.46</v>
      </c>
      <c r="O17" s="201">
        <v>1.59</v>
      </c>
      <c r="P17" s="201">
        <v>1.59</v>
      </c>
      <c r="Q17" s="201">
        <v>0.09</v>
      </c>
      <c r="R17" s="201">
        <v>0.34</v>
      </c>
      <c r="S17" s="201">
        <v>0.21</v>
      </c>
      <c r="T17" s="201">
        <v>0</v>
      </c>
      <c r="U17" s="201">
        <v>9.2100000000000009</v>
      </c>
      <c r="V17" s="201">
        <v>0.65</v>
      </c>
      <c r="W17" s="201">
        <v>0.28000000000000003</v>
      </c>
      <c r="X17" s="201">
        <v>1.18</v>
      </c>
      <c r="Y17" s="201">
        <v>0</v>
      </c>
      <c r="Z17" s="201">
        <v>1.1100000000000001</v>
      </c>
      <c r="AA17" s="201">
        <v>0.72</v>
      </c>
      <c r="AB17" s="201">
        <v>0</v>
      </c>
      <c r="AC17" s="201">
        <v>2.2200000000000002</v>
      </c>
      <c r="AD17" s="201">
        <v>6.82</v>
      </c>
      <c r="AE17" s="201">
        <v>0</v>
      </c>
      <c r="AF17" s="201">
        <v>0</v>
      </c>
      <c r="AG17" s="201">
        <v>0</v>
      </c>
      <c r="AH17" s="201">
        <v>0</v>
      </c>
      <c r="AI17" s="201">
        <v>9.9499999999999993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6.68</v>
      </c>
      <c r="J18" s="201">
        <v>7.8</v>
      </c>
      <c r="K18" s="201">
        <v>5.2</v>
      </c>
      <c r="L18" s="201">
        <v>2</v>
      </c>
      <c r="M18" s="201">
        <v>0</v>
      </c>
      <c r="N18" s="201">
        <v>0.46</v>
      </c>
      <c r="O18" s="201">
        <v>1.59</v>
      </c>
      <c r="P18" s="201">
        <v>1.59</v>
      </c>
      <c r="Q18" s="201">
        <v>0.09</v>
      </c>
      <c r="R18" s="201">
        <v>0.34</v>
      </c>
      <c r="S18" s="201">
        <v>0.21</v>
      </c>
      <c r="T18" s="201">
        <v>0</v>
      </c>
      <c r="U18" s="201">
        <v>9.2100000000000009</v>
      </c>
      <c r="V18" s="201">
        <v>0.65</v>
      </c>
      <c r="W18" s="201">
        <v>0.28000000000000003</v>
      </c>
      <c r="X18" s="201">
        <v>1.18</v>
      </c>
      <c r="Y18" s="201">
        <v>0</v>
      </c>
      <c r="Z18" s="201">
        <v>1.1100000000000001</v>
      </c>
      <c r="AA18" s="201">
        <v>0.72</v>
      </c>
      <c r="AB18" s="201">
        <v>0</v>
      </c>
      <c r="AC18" s="201">
        <v>2.2200000000000002</v>
      </c>
      <c r="AD18" s="201">
        <v>6.82</v>
      </c>
      <c r="AE18" s="201">
        <v>0</v>
      </c>
      <c r="AF18" s="201">
        <v>0</v>
      </c>
      <c r="AG18" s="201">
        <v>0</v>
      </c>
      <c r="AH18" s="201">
        <v>0</v>
      </c>
      <c r="AI18" s="201">
        <v>9.9499999999999993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6.68</v>
      </c>
      <c r="J19" s="201">
        <v>7.8</v>
      </c>
      <c r="K19" s="201">
        <v>5.2</v>
      </c>
      <c r="L19" s="201">
        <v>2</v>
      </c>
      <c r="M19" s="201">
        <v>0</v>
      </c>
      <c r="N19" s="201">
        <v>0.46</v>
      </c>
      <c r="O19" s="201">
        <v>1.59</v>
      </c>
      <c r="P19" s="201">
        <v>1.59</v>
      </c>
      <c r="Q19" s="201">
        <v>0.09</v>
      </c>
      <c r="R19" s="201">
        <v>0.34</v>
      </c>
      <c r="S19" s="201">
        <v>0.21</v>
      </c>
      <c r="T19" s="201">
        <v>0</v>
      </c>
      <c r="U19" s="201">
        <v>9.2100000000000009</v>
      </c>
      <c r="V19" s="201">
        <v>0.65</v>
      </c>
      <c r="W19" s="201">
        <v>0.28000000000000003</v>
      </c>
      <c r="X19" s="201">
        <v>1.18</v>
      </c>
      <c r="Y19" s="201">
        <v>0</v>
      </c>
      <c r="Z19" s="201">
        <v>1.1100000000000001</v>
      </c>
      <c r="AA19" s="201">
        <v>0.72</v>
      </c>
      <c r="AB19" s="201">
        <v>0</v>
      </c>
      <c r="AC19" s="201">
        <v>2.72</v>
      </c>
      <c r="AD19" s="201">
        <v>6.82</v>
      </c>
      <c r="AE19" s="201">
        <v>0</v>
      </c>
      <c r="AF19" s="201">
        <v>0</v>
      </c>
      <c r="AG19" s="201">
        <v>0</v>
      </c>
      <c r="AH19" s="201">
        <v>0</v>
      </c>
      <c r="AI19" s="201">
        <v>6.34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6.68</v>
      </c>
      <c r="J20" s="201">
        <v>7.8</v>
      </c>
      <c r="K20" s="201">
        <v>5.2</v>
      </c>
      <c r="L20" s="201">
        <v>2</v>
      </c>
      <c r="M20" s="201">
        <v>0</v>
      </c>
      <c r="N20" s="201">
        <v>0.46</v>
      </c>
      <c r="O20" s="201">
        <v>1.59</v>
      </c>
      <c r="P20" s="201">
        <v>1.59</v>
      </c>
      <c r="Q20" s="201">
        <v>0.09</v>
      </c>
      <c r="R20" s="201">
        <v>0.34</v>
      </c>
      <c r="S20" s="201">
        <v>0.21</v>
      </c>
      <c r="T20" s="201">
        <v>0</v>
      </c>
      <c r="U20" s="201">
        <v>9.2100000000000009</v>
      </c>
      <c r="V20" s="201">
        <v>0.65</v>
      </c>
      <c r="W20" s="201">
        <v>0.28000000000000003</v>
      </c>
      <c r="X20" s="201">
        <v>1.18</v>
      </c>
      <c r="Y20" s="201">
        <v>0</v>
      </c>
      <c r="Z20" s="201">
        <v>1.1100000000000001</v>
      </c>
      <c r="AA20" s="201">
        <v>0.72</v>
      </c>
      <c r="AB20" s="201">
        <v>0</v>
      </c>
      <c r="AC20" s="201">
        <v>2.72</v>
      </c>
      <c r="AD20" s="201">
        <v>6.82</v>
      </c>
      <c r="AE20" s="201">
        <v>0</v>
      </c>
      <c r="AF20" s="201">
        <v>0</v>
      </c>
      <c r="AG20" s="201">
        <v>0</v>
      </c>
      <c r="AH20" s="201">
        <v>0</v>
      </c>
      <c r="AI20" s="201">
        <v>0.78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6.68</v>
      </c>
      <c r="J21" s="201">
        <v>7.8</v>
      </c>
      <c r="K21" s="201">
        <v>5.2</v>
      </c>
      <c r="L21" s="201">
        <v>2</v>
      </c>
      <c r="M21" s="201">
        <v>0</v>
      </c>
      <c r="N21" s="201">
        <v>0.46</v>
      </c>
      <c r="O21" s="201">
        <v>1.59</v>
      </c>
      <c r="P21" s="201">
        <v>1.59</v>
      </c>
      <c r="Q21" s="201">
        <v>0.09</v>
      </c>
      <c r="R21" s="201">
        <v>0.34</v>
      </c>
      <c r="S21" s="201">
        <v>0.21</v>
      </c>
      <c r="T21" s="201">
        <v>0</v>
      </c>
      <c r="U21" s="201">
        <v>9.2100000000000009</v>
      </c>
      <c r="V21" s="201">
        <v>0.65</v>
      </c>
      <c r="W21" s="201">
        <v>0.28000000000000003</v>
      </c>
      <c r="X21" s="201">
        <v>1.18</v>
      </c>
      <c r="Y21" s="201">
        <v>0</v>
      </c>
      <c r="Z21" s="201">
        <v>1.1100000000000001</v>
      </c>
      <c r="AA21" s="201">
        <v>0.72</v>
      </c>
      <c r="AB21" s="201">
        <v>0</v>
      </c>
      <c r="AC21" s="201">
        <v>2.72</v>
      </c>
      <c r="AD21" s="201">
        <v>6.82</v>
      </c>
      <c r="AE21" s="201">
        <v>0</v>
      </c>
      <c r="AF21" s="201">
        <v>0</v>
      </c>
      <c r="AG21" s="201">
        <v>0</v>
      </c>
      <c r="AH21" s="201">
        <v>0</v>
      </c>
      <c r="AI21" s="201">
        <v>13.02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6.68</v>
      </c>
      <c r="J22" s="201">
        <v>7.8</v>
      </c>
      <c r="K22" s="201">
        <v>5.2</v>
      </c>
      <c r="L22" s="201">
        <v>2</v>
      </c>
      <c r="M22" s="201">
        <v>0</v>
      </c>
      <c r="N22" s="201">
        <v>0.46</v>
      </c>
      <c r="O22" s="201">
        <v>1.59</v>
      </c>
      <c r="P22" s="201">
        <v>1.59</v>
      </c>
      <c r="Q22" s="201">
        <v>0.09</v>
      </c>
      <c r="R22" s="201">
        <v>0.34</v>
      </c>
      <c r="S22" s="201">
        <v>0.21</v>
      </c>
      <c r="T22" s="201">
        <v>0</v>
      </c>
      <c r="U22" s="201">
        <v>9.2100000000000009</v>
      </c>
      <c r="V22" s="201">
        <v>0.65</v>
      </c>
      <c r="W22" s="201">
        <v>0.28000000000000003</v>
      </c>
      <c r="X22" s="201">
        <v>1.18</v>
      </c>
      <c r="Y22" s="201">
        <v>0</v>
      </c>
      <c r="Z22" s="201">
        <v>1.1100000000000001</v>
      </c>
      <c r="AA22" s="201">
        <v>0.72</v>
      </c>
      <c r="AB22" s="201">
        <v>0</v>
      </c>
      <c r="AC22" s="201">
        <v>2.72</v>
      </c>
      <c r="AD22" s="201">
        <v>6.82</v>
      </c>
      <c r="AE22" s="201">
        <v>0</v>
      </c>
      <c r="AF22" s="201">
        <v>0</v>
      </c>
      <c r="AG22" s="201">
        <v>0</v>
      </c>
      <c r="AH22" s="201">
        <v>0</v>
      </c>
      <c r="AI22" s="201">
        <v>21.9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6.68</v>
      </c>
      <c r="J23" s="201">
        <v>7.8</v>
      </c>
      <c r="K23" s="201">
        <v>5.2</v>
      </c>
      <c r="L23" s="201">
        <v>2</v>
      </c>
      <c r="M23" s="201">
        <v>0</v>
      </c>
      <c r="N23" s="201">
        <v>0.46</v>
      </c>
      <c r="O23" s="201">
        <v>1.59</v>
      </c>
      <c r="P23" s="201">
        <v>1.59</v>
      </c>
      <c r="Q23" s="201">
        <v>0.09</v>
      </c>
      <c r="R23" s="201">
        <v>0.34</v>
      </c>
      <c r="S23" s="201">
        <v>0.21</v>
      </c>
      <c r="T23" s="201">
        <v>0</v>
      </c>
      <c r="U23" s="201">
        <v>9.2100000000000009</v>
      </c>
      <c r="V23" s="201">
        <v>0.65</v>
      </c>
      <c r="W23" s="201">
        <v>0.28000000000000003</v>
      </c>
      <c r="X23" s="201">
        <v>1.18</v>
      </c>
      <c r="Y23" s="201">
        <v>0</v>
      </c>
      <c r="Z23" s="201">
        <v>1.1100000000000001</v>
      </c>
      <c r="AA23" s="201">
        <v>0.72</v>
      </c>
      <c r="AB23" s="201">
        <v>0</v>
      </c>
      <c r="AC23" s="201">
        <v>2.72</v>
      </c>
      <c r="AD23" s="201">
        <v>6.82</v>
      </c>
      <c r="AE23" s="201">
        <v>0</v>
      </c>
      <c r="AF23" s="201">
        <v>0</v>
      </c>
      <c r="AG23" s="201">
        <v>0</v>
      </c>
      <c r="AH23" s="201">
        <v>0</v>
      </c>
      <c r="AI23" s="201">
        <v>21.9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6.68</v>
      </c>
      <c r="J24" s="201">
        <v>7.8</v>
      </c>
      <c r="K24" s="201">
        <v>5.2</v>
      </c>
      <c r="L24" s="201">
        <v>2</v>
      </c>
      <c r="M24" s="201">
        <v>0</v>
      </c>
      <c r="N24" s="201">
        <v>0.46</v>
      </c>
      <c r="O24" s="201">
        <v>1.59</v>
      </c>
      <c r="P24" s="201">
        <v>1.59</v>
      </c>
      <c r="Q24" s="201">
        <v>0.09</v>
      </c>
      <c r="R24" s="201">
        <v>0.34</v>
      </c>
      <c r="S24" s="201">
        <v>0.21</v>
      </c>
      <c r="T24" s="201">
        <v>0</v>
      </c>
      <c r="U24" s="201">
        <v>9.2100000000000009</v>
      </c>
      <c r="V24" s="201">
        <v>0.65</v>
      </c>
      <c r="W24" s="201">
        <v>0.28000000000000003</v>
      </c>
      <c r="X24" s="201">
        <v>1.18</v>
      </c>
      <c r="Y24" s="201">
        <v>0</v>
      </c>
      <c r="Z24" s="201">
        <v>1.1100000000000001</v>
      </c>
      <c r="AA24" s="201">
        <v>0.72</v>
      </c>
      <c r="AB24" s="201">
        <v>0</v>
      </c>
      <c r="AC24" s="201">
        <v>2.72</v>
      </c>
      <c r="AD24" s="201">
        <v>6.82</v>
      </c>
      <c r="AE24" s="201">
        <v>0</v>
      </c>
      <c r="AF24" s="201">
        <v>0</v>
      </c>
      <c r="AG24" s="201">
        <v>0</v>
      </c>
      <c r="AH24" s="201">
        <v>0</v>
      </c>
      <c r="AI24" s="201">
        <v>21.9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6.68</v>
      </c>
      <c r="J25" s="201">
        <v>7.8</v>
      </c>
      <c r="K25" s="201">
        <v>5.2</v>
      </c>
      <c r="L25" s="201">
        <v>2</v>
      </c>
      <c r="M25" s="201">
        <v>0</v>
      </c>
      <c r="N25" s="201">
        <v>0.46</v>
      </c>
      <c r="O25" s="201">
        <v>1.59</v>
      </c>
      <c r="P25" s="201">
        <v>1.59</v>
      </c>
      <c r="Q25" s="201">
        <v>0.09</v>
      </c>
      <c r="R25" s="201">
        <v>0.34</v>
      </c>
      <c r="S25" s="201">
        <v>0.21</v>
      </c>
      <c r="T25" s="201">
        <v>0</v>
      </c>
      <c r="U25" s="201">
        <v>9.2100000000000009</v>
      </c>
      <c r="V25" s="201">
        <v>0.65</v>
      </c>
      <c r="W25" s="201">
        <v>0.28000000000000003</v>
      </c>
      <c r="X25" s="201">
        <v>1.18</v>
      </c>
      <c r="Y25" s="201">
        <v>0</v>
      </c>
      <c r="Z25" s="201">
        <v>1.1100000000000001</v>
      </c>
      <c r="AA25" s="201">
        <v>0.72</v>
      </c>
      <c r="AB25" s="201">
        <v>0</v>
      </c>
      <c r="AC25" s="201">
        <v>2.72</v>
      </c>
      <c r="AD25" s="201">
        <v>6.82</v>
      </c>
      <c r="AE25" s="201">
        <v>0</v>
      </c>
      <c r="AF25" s="201">
        <v>0</v>
      </c>
      <c r="AG25" s="201">
        <v>0</v>
      </c>
      <c r="AH25" s="201">
        <v>0</v>
      </c>
      <c r="AI25" s="201">
        <v>21.9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6.68</v>
      </c>
      <c r="J26" s="201">
        <v>7.8</v>
      </c>
      <c r="K26" s="201">
        <v>5.2</v>
      </c>
      <c r="L26" s="201">
        <v>2</v>
      </c>
      <c r="M26" s="201">
        <v>0</v>
      </c>
      <c r="N26" s="201">
        <v>0.46</v>
      </c>
      <c r="O26" s="201">
        <v>1.59</v>
      </c>
      <c r="P26" s="201">
        <v>1.59</v>
      </c>
      <c r="Q26" s="201">
        <v>0.09</v>
      </c>
      <c r="R26" s="201">
        <v>0.34</v>
      </c>
      <c r="S26" s="201">
        <v>0.21</v>
      </c>
      <c r="T26" s="201">
        <v>0</v>
      </c>
      <c r="U26" s="201">
        <v>9.2100000000000009</v>
      </c>
      <c r="V26" s="201">
        <v>0.65</v>
      </c>
      <c r="W26" s="201">
        <v>0.28000000000000003</v>
      </c>
      <c r="X26" s="201">
        <v>1.18</v>
      </c>
      <c r="Y26" s="201">
        <v>0</v>
      </c>
      <c r="Z26" s="201">
        <v>1.1100000000000001</v>
      </c>
      <c r="AA26" s="201">
        <v>0.72</v>
      </c>
      <c r="AB26" s="201">
        <v>0</v>
      </c>
      <c r="AC26" s="201">
        <v>4.55</v>
      </c>
      <c r="AD26" s="201">
        <v>6.82</v>
      </c>
      <c r="AE26" s="201">
        <v>0</v>
      </c>
      <c r="AF26" s="201">
        <v>0</v>
      </c>
      <c r="AG26" s="201">
        <v>0</v>
      </c>
      <c r="AH26" s="201">
        <v>0</v>
      </c>
      <c r="AI26" s="201">
        <v>21.9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8.35</v>
      </c>
      <c r="K27" s="201">
        <v>5.2</v>
      </c>
      <c r="L27" s="201">
        <v>2</v>
      </c>
      <c r="M27" s="201">
        <v>0</v>
      </c>
      <c r="N27" s="201">
        <v>0.46</v>
      </c>
      <c r="O27" s="201">
        <v>1.59</v>
      </c>
      <c r="P27" s="201">
        <v>1.59</v>
      </c>
      <c r="Q27" s="201">
        <v>0.09</v>
      </c>
      <c r="R27" s="201">
        <v>0.34</v>
      </c>
      <c r="S27" s="201">
        <v>0.21</v>
      </c>
      <c r="T27" s="201">
        <v>0</v>
      </c>
      <c r="U27" s="201">
        <v>9.2100000000000009</v>
      </c>
      <c r="V27" s="201">
        <v>0.65</v>
      </c>
      <c r="W27" s="201">
        <v>0.28000000000000003</v>
      </c>
      <c r="X27" s="201">
        <v>1.18</v>
      </c>
      <c r="Y27" s="201">
        <v>0</v>
      </c>
      <c r="Z27" s="201">
        <v>1.1100000000000001</v>
      </c>
      <c r="AA27" s="201">
        <v>0.72</v>
      </c>
      <c r="AB27" s="201">
        <v>0</v>
      </c>
      <c r="AC27" s="201">
        <v>4.55</v>
      </c>
      <c r="AD27" s="201">
        <v>6.82</v>
      </c>
      <c r="AE27" s="201">
        <v>0</v>
      </c>
      <c r="AF27" s="201">
        <v>0</v>
      </c>
      <c r="AG27" s="201">
        <v>0</v>
      </c>
      <c r="AH27" s="201">
        <v>0</v>
      </c>
      <c r="AI27" s="201">
        <v>21.9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8.35</v>
      </c>
      <c r="K28" s="201">
        <v>5.2</v>
      </c>
      <c r="L28" s="201">
        <v>2</v>
      </c>
      <c r="M28" s="201">
        <v>0</v>
      </c>
      <c r="N28" s="201">
        <v>0.46</v>
      </c>
      <c r="O28" s="201">
        <v>1.59</v>
      </c>
      <c r="P28" s="201">
        <v>1.59</v>
      </c>
      <c r="Q28" s="201">
        <v>0.09</v>
      </c>
      <c r="R28" s="201">
        <v>0.34</v>
      </c>
      <c r="S28" s="201">
        <v>0.21</v>
      </c>
      <c r="T28" s="201">
        <v>0</v>
      </c>
      <c r="U28" s="201">
        <v>9.2100000000000009</v>
      </c>
      <c r="V28" s="201">
        <v>0.65</v>
      </c>
      <c r="W28" s="201">
        <v>0.28000000000000003</v>
      </c>
      <c r="X28" s="201">
        <v>1.18</v>
      </c>
      <c r="Y28" s="201">
        <v>0</v>
      </c>
      <c r="Z28" s="201">
        <v>1.1100000000000001</v>
      </c>
      <c r="AA28" s="201">
        <v>0.72</v>
      </c>
      <c r="AB28" s="201">
        <v>0</v>
      </c>
      <c r="AC28" s="201">
        <v>4.55</v>
      </c>
      <c r="AD28" s="201">
        <v>6.82</v>
      </c>
      <c r="AE28" s="201">
        <v>0</v>
      </c>
      <c r="AF28" s="201">
        <v>0</v>
      </c>
      <c r="AG28" s="201">
        <v>0</v>
      </c>
      <c r="AH28" s="201">
        <v>0</v>
      </c>
      <c r="AI28" s="201">
        <v>21.9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5.08</v>
      </c>
      <c r="J29" s="201">
        <v>7.7</v>
      </c>
      <c r="K29" s="201">
        <v>5.2</v>
      </c>
      <c r="L29" s="201">
        <v>2</v>
      </c>
      <c r="M29" s="201">
        <v>0</v>
      </c>
      <c r="N29" s="201">
        <v>0.46</v>
      </c>
      <c r="O29" s="201">
        <v>1.59</v>
      </c>
      <c r="P29" s="201">
        <v>1.59</v>
      </c>
      <c r="Q29" s="201">
        <v>0.09</v>
      </c>
      <c r="R29" s="201">
        <v>0.34</v>
      </c>
      <c r="S29" s="201">
        <v>0.21</v>
      </c>
      <c r="T29" s="201">
        <v>0</v>
      </c>
      <c r="U29" s="201">
        <v>9.2100000000000009</v>
      </c>
      <c r="V29" s="201">
        <v>0.65</v>
      </c>
      <c r="W29" s="201">
        <v>0.28000000000000003</v>
      </c>
      <c r="X29" s="201">
        <v>1.18</v>
      </c>
      <c r="Y29" s="201">
        <v>0</v>
      </c>
      <c r="Z29" s="201">
        <v>1.1100000000000001</v>
      </c>
      <c r="AA29" s="201">
        <v>0.72</v>
      </c>
      <c r="AB29" s="201">
        <v>0</v>
      </c>
      <c r="AC29" s="201">
        <v>4.55</v>
      </c>
      <c r="AD29" s="201">
        <v>6.82</v>
      </c>
      <c r="AE29" s="201">
        <v>0</v>
      </c>
      <c r="AF29" s="201">
        <v>0</v>
      </c>
      <c r="AG29" s="201">
        <v>0</v>
      </c>
      <c r="AH29" s="201">
        <v>0</v>
      </c>
      <c r="AI29" s="201">
        <v>21.9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5.08</v>
      </c>
      <c r="J30" s="201">
        <v>7.7</v>
      </c>
      <c r="K30" s="201">
        <v>5.2</v>
      </c>
      <c r="L30" s="201">
        <v>2</v>
      </c>
      <c r="M30" s="201">
        <v>0</v>
      </c>
      <c r="N30" s="201">
        <v>0.46</v>
      </c>
      <c r="O30" s="201">
        <v>1.59</v>
      </c>
      <c r="P30" s="201">
        <v>1.59</v>
      </c>
      <c r="Q30" s="201">
        <v>0.09</v>
      </c>
      <c r="R30" s="201">
        <v>0.34</v>
      </c>
      <c r="S30" s="201">
        <v>0.21</v>
      </c>
      <c r="T30" s="201">
        <v>0</v>
      </c>
      <c r="U30" s="201">
        <v>9.2100000000000009</v>
      </c>
      <c r="V30" s="201">
        <v>0.65</v>
      </c>
      <c r="W30" s="201">
        <v>0.28000000000000003</v>
      </c>
      <c r="X30" s="201">
        <v>1.18</v>
      </c>
      <c r="Y30" s="201">
        <v>0</v>
      </c>
      <c r="Z30" s="201">
        <v>1.1100000000000001</v>
      </c>
      <c r="AA30" s="201">
        <v>0.72</v>
      </c>
      <c r="AB30" s="201">
        <v>0</v>
      </c>
      <c r="AC30" s="201">
        <v>4.55</v>
      </c>
      <c r="AD30" s="201">
        <v>6.82</v>
      </c>
      <c r="AE30" s="201">
        <v>0</v>
      </c>
      <c r="AF30" s="201">
        <v>0</v>
      </c>
      <c r="AG30" s="201">
        <v>0</v>
      </c>
      <c r="AH30" s="201">
        <v>0</v>
      </c>
      <c r="AI30" s="201">
        <v>21.9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5.08</v>
      </c>
      <c r="J31" s="201">
        <v>7.7</v>
      </c>
      <c r="K31" s="201">
        <v>5.2</v>
      </c>
      <c r="L31" s="201">
        <v>2</v>
      </c>
      <c r="M31" s="201">
        <v>0</v>
      </c>
      <c r="N31" s="201">
        <v>0.46</v>
      </c>
      <c r="O31" s="201">
        <v>1.59</v>
      </c>
      <c r="P31" s="201">
        <v>1.59</v>
      </c>
      <c r="Q31" s="201">
        <v>0.09</v>
      </c>
      <c r="R31" s="201">
        <v>0.34</v>
      </c>
      <c r="S31" s="201">
        <v>0.21</v>
      </c>
      <c r="T31" s="201">
        <v>0</v>
      </c>
      <c r="U31" s="201">
        <v>9.2100000000000009</v>
      </c>
      <c r="V31" s="201">
        <v>0.17</v>
      </c>
      <c r="W31" s="201">
        <v>0.28000000000000003</v>
      </c>
      <c r="X31" s="201">
        <v>1.18</v>
      </c>
      <c r="Y31" s="201">
        <v>0</v>
      </c>
      <c r="Z31" s="201">
        <v>1.1100000000000001</v>
      </c>
      <c r="AA31" s="201">
        <v>0.72</v>
      </c>
      <c r="AB31" s="201">
        <v>0</v>
      </c>
      <c r="AC31" s="201">
        <v>4.55</v>
      </c>
      <c r="AD31" s="201">
        <v>6.82</v>
      </c>
      <c r="AE31" s="201">
        <v>0</v>
      </c>
      <c r="AF31" s="201">
        <v>0</v>
      </c>
      <c r="AG31" s="201">
        <v>0</v>
      </c>
      <c r="AH31" s="201">
        <v>0</v>
      </c>
      <c r="AI31" s="201">
        <v>21.9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5.08</v>
      </c>
      <c r="J32" s="201">
        <v>7.7</v>
      </c>
      <c r="K32" s="201">
        <v>5.2</v>
      </c>
      <c r="L32" s="201">
        <v>2</v>
      </c>
      <c r="M32" s="201">
        <v>0</v>
      </c>
      <c r="N32" s="201">
        <v>0.46</v>
      </c>
      <c r="O32" s="201">
        <v>1.59</v>
      </c>
      <c r="P32" s="201">
        <v>1.59</v>
      </c>
      <c r="Q32" s="201">
        <v>0.09</v>
      </c>
      <c r="R32" s="201">
        <v>0.34</v>
      </c>
      <c r="S32" s="201">
        <v>0.21</v>
      </c>
      <c r="T32" s="201">
        <v>0</v>
      </c>
      <c r="U32" s="201">
        <v>9.2100000000000009</v>
      </c>
      <c r="V32" s="201">
        <v>0.17</v>
      </c>
      <c r="W32" s="201">
        <v>0.28000000000000003</v>
      </c>
      <c r="X32" s="201">
        <v>1.18</v>
      </c>
      <c r="Y32" s="201">
        <v>0</v>
      </c>
      <c r="Z32" s="201">
        <v>1.1100000000000001</v>
      </c>
      <c r="AA32" s="201">
        <v>0.72</v>
      </c>
      <c r="AB32" s="201">
        <v>0</v>
      </c>
      <c r="AC32" s="201">
        <v>4.55</v>
      </c>
      <c r="AD32" s="201">
        <v>6.82</v>
      </c>
      <c r="AE32" s="201">
        <v>0</v>
      </c>
      <c r="AF32" s="201">
        <v>0</v>
      </c>
      <c r="AG32" s="201">
        <v>0</v>
      </c>
      <c r="AH32" s="201">
        <v>0</v>
      </c>
      <c r="AI32" s="201">
        <v>21.9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5.08</v>
      </c>
      <c r="J33" s="201">
        <v>7.7</v>
      </c>
      <c r="K33" s="201">
        <v>5.2</v>
      </c>
      <c r="L33" s="201">
        <v>2</v>
      </c>
      <c r="M33" s="201">
        <v>0</v>
      </c>
      <c r="N33" s="201">
        <v>0.46</v>
      </c>
      <c r="O33" s="201">
        <v>1.59</v>
      </c>
      <c r="P33" s="201">
        <v>1.59</v>
      </c>
      <c r="Q33" s="201">
        <v>0.09</v>
      </c>
      <c r="R33" s="201">
        <v>0.34</v>
      </c>
      <c r="S33" s="201">
        <v>0.21</v>
      </c>
      <c r="T33" s="201">
        <v>0</v>
      </c>
      <c r="U33" s="201">
        <v>9.2100000000000009</v>
      </c>
      <c r="V33" s="201">
        <v>0.17</v>
      </c>
      <c r="W33" s="201">
        <v>0.28000000000000003</v>
      </c>
      <c r="X33" s="201">
        <v>1.18</v>
      </c>
      <c r="Y33" s="201">
        <v>0</v>
      </c>
      <c r="Z33" s="201">
        <v>1.1100000000000001</v>
      </c>
      <c r="AA33" s="201">
        <v>0.72</v>
      </c>
      <c r="AB33" s="201">
        <v>0</v>
      </c>
      <c r="AC33" s="201">
        <v>4.55</v>
      </c>
      <c r="AD33" s="201">
        <v>6.82</v>
      </c>
      <c r="AE33" s="201">
        <v>0</v>
      </c>
      <c r="AF33" s="201">
        <v>0</v>
      </c>
      <c r="AG33" s="201">
        <v>0</v>
      </c>
      <c r="AH33" s="201">
        <v>0</v>
      </c>
      <c r="AI33" s="201">
        <v>21.9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5.08</v>
      </c>
      <c r="J34" s="201">
        <v>7.7</v>
      </c>
      <c r="K34" s="201">
        <v>26.54</v>
      </c>
      <c r="L34" s="201">
        <v>2</v>
      </c>
      <c r="M34" s="201">
        <v>0</v>
      </c>
      <c r="N34" s="201">
        <v>0.46</v>
      </c>
      <c r="O34" s="201">
        <v>1.59</v>
      </c>
      <c r="P34" s="201">
        <v>1.59</v>
      </c>
      <c r="Q34" s="201">
        <v>0.09</v>
      </c>
      <c r="R34" s="201">
        <v>0.34</v>
      </c>
      <c r="S34" s="201">
        <v>0.21</v>
      </c>
      <c r="T34" s="201">
        <v>0</v>
      </c>
      <c r="U34" s="201">
        <v>9.2100000000000009</v>
      </c>
      <c r="V34" s="201">
        <v>0.17</v>
      </c>
      <c r="W34" s="201">
        <v>0.28000000000000003</v>
      </c>
      <c r="X34" s="201">
        <v>1.18</v>
      </c>
      <c r="Y34" s="201">
        <v>0</v>
      </c>
      <c r="Z34" s="201">
        <v>1.1100000000000001</v>
      </c>
      <c r="AA34" s="201">
        <v>0.72</v>
      </c>
      <c r="AB34" s="201">
        <v>0</v>
      </c>
      <c r="AC34" s="201">
        <v>4.55</v>
      </c>
      <c r="AD34" s="201">
        <v>6.82</v>
      </c>
      <c r="AE34" s="201">
        <v>0</v>
      </c>
      <c r="AF34" s="201">
        <v>0</v>
      </c>
      <c r="AG34" s="201">
        <v>0</v>
      </c>
      <c r="AH34" s="201">
        <v>0</v>
      </c>
      <c r="AI34" s="201">
        <v>21.9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5.08</v>
      </c>
      <c r="J35" s="201">
        <v>7.7</v>
      </c>
      <c r="K35" s="201">
        <v>26.53</v>
      </c>
      <c r="L35" s="201">
        <v>2</v>
      </c>
      <c r="M35" s="201">
        <v>0</v>
      </c>
      <c r="N35" s="201">
        <v>0.74</v>
      </c>
      <c r="O35" s="201">
        <v>1.59</v>
      </c>
      <c r="P35" s="201">
        <v>1.59</v>
      </c>
      <c r="Q35" s="201">
        <v>0.09</v>
      </c>
      <c r="R35" s="201">
        <v>0.34</v>
      </c>
      <c r="S35" s="201">
        <v>0.21</v>
      </c>
      <c r="T35" s="201">
        <v>0</v>
      </c>
      <c r="U35" s="201">
        <v>9.2100000000000009</v>
      </c>
      <c r="V35" s="201">
        <v>0.17</v>
      </c>
      <c r="W35" s="201">
        <v>0.28000000000000003</v>
      </c>
      <c r="X35" s="201">
        <v>1.18</v>
      </c>
      <c r="Y35" s="201">
        <v>0</v>
      </c>
      <c r="Z35" s="201">
        <v>1.1100000000000001</v>
      </c>
      <c r="AA35" s="201">
        <v>0.72</v>
      </c>
      <c r="AB35" s="201">
        <v>0</v>
      </c>
      <c r="AC35" s="201">
        <v>4.55</v>
      </c>
      <c r="AD35" s="201">
        <v>6.82</v>
      </c>
      <c r="AE35" s="201">
        <v>0</v>
      </c>
      <c r="AF35" s="201">
        <v>0</v>
      </c>
      <c r="AG35" s="201">
        <v>0</v>
      </c>
      <c r="AH35" s="201">
        <v>0</v>
      </c>
      <c r="AI35" s="201">
        <v>21.9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5.08</v>
      </c>
      <c r="J36" s="201">
        <v>7.7</v>
      </c>
      <c r="K36" s="201">
        <v>26.53</v>
      </c>
      <c r="L36" s="201">
        <v>2</v>
      </c>
      <c r="M36" s="201">
        <v>0</v>
      </c>
      <c r="N36" s="201">
        <v>0.74</v>
      </c>
      <c r="O36" s="201">
        <v>1.59</v>
      </c>
      <c r="P36" s="201">
        <v>1.59</v>
      </c>
      <c r="Q36" s="201">
        <v>0.09</v>
      </c>
      <c r="R36" s="201">
        <v>0.34</v>
      </c>
      <c r="S36" s="201">
        <v>0.21</v>
      </c>
      <c r="T36" s="201">
        <v>0</v>
      </c>
      <c r="U36" s="201">
        <v>9.2100000000000009</v>
      </c>
      <c r="V36" s="201">
        <v>0.17</v>
      </c>
      <c r="W36" s="201">
        <v>0.28000000000000003</v>
      </c>
      <c r="X36" s="201">
        <v>1.18</v>
      </c>
      <c r="Y36" s="201">
        <v>0</v>
      </c>
      <c r="Z36" s="201">
        <v>1.1100000000000001</v>
      </c>
      <c r="AA36" s="201">
        <v>0.72</v>
      </c>
      <c r="AB36" s="201">
        <v>0</v>
      </c>
      <c r="AC36" s="201">
        <v>4.55</v>
      </c>
      <c r="AD36" s="201">
        <v>6.82</v>
      </c>
      <c r="AE36" s="201">
        <v>0</v>
      </c>
      <c r="AF36" s="201">
        <v>0</v>
      </c>
      <c r="AG36" s="201">
        <v>0</v>
      </c>
      <c r="AH36" s="201">
        <v>0</v>
      </c>
      <c r="AI36" s="201">
        <v>21.9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5.08</v>
      </c>
      <c r="J37" s="201">
        <v>7.7</v>
      </c>
      <c r="K37" s="201">
        <v>26.53</v>
      </c>
      <c r="L37" s="201">
        <v>2</v>
      </c>
      <c r="M37" s="201">
        <v>0</v>
      </c>
      <c r="N37" s="201">
        <v>0.74</v>
      </c>
      <c r="O37" s="201">
        <v>1.59</v>
      </c>
      <c r="P37" s="201">
        <v>1.59</v>
      </c>
      <c r="Q37" s="201">
        <v>0.09</v>
      </c>
      <c r="R37" s="201">
        <v>0.34</v>
      </c>
      <c r="S37" s="201">
        <v>0.21</v>
      </c>
      <c r="T37" s="201">
        <v>0</v>
      </c>
      <c r="U37" s="201">
        <v>9.2100000000000009</v>
      </c>
      <c r="V37" s="201">
        <v>0.17</v>
      </c>
      <c r="W37" s="201">
        <v>0.28000000000000003</v>
      </c>
      <c r="X37" s="201">
        <v>1.18</v>
      </c>
      <c r="Y37" s="201">
        <v>0</v>
      </c>
      <c r="Z37" s="201">
        <v>1.1100000000000001</v>
      </c>
      <c r="AA37" s="201">
        <v>0.72</v>
      </c>
      <c r="AB37" s="201">
        <v>0</v>
      </c>
      <c r="AC37" s="201">
        <v>4.55</v>
      </c>
      <c r="AD37" s="201">
        <v>6.82</v>
      </c>
      <c r="AE37" s="201">
        <v>0</v>
      </c>
      <c r="AF37" s="201">
        <v>0</v>
      </c>
      <c r="AG37" s="201">
        <v>0</v>
      </c>
      <c r="AH37" s="201">
        <v>0</v>
      </c>
      <c r="AI37" s="201">
        <v>21.9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5.08</v>
      </c>
      <c r="J38" s="201">
        <v>7.7</v>
      </c>
      <c r="K38" s="201">
        <v>26.53</v>
      </c>
      <c r="L38" s="201">
        <v>2</v>
      </c>
      <c r="M38" s="201">
        <v>0</v>
      </c>
      <c r="N38" s="201">
        <v>0.74</v>
      </c>
      <c r="O38" s="201">
        <v>1.59</v>
      </c>
      <c r="P38" s="201">
        <v>1.59</v>
      </c>
      <c r="Q38" s="201">
        <v>0.09</v>
      </c>
      <c r="R38" s="201">
        <v>0.34</v>
      </c>
      <c r="S38" s="201">
        <v>0.21</v>
      </c>
      <c r="T38" s="201">
        <v>0</v>
      </c>
      <c r="U38" s="201">
        <v>9.2100000000000009</v>
      </c>
      <c r="V38" s="201">
        <v>0.17</v>
      </c>
      <c r="W38" s="201">
        <v>0.28000000000000003</v>
      </c>
      <c r="X38" s="201">
        <v>1.18</v>
      </c>
      <c r="Y38" s="201">
        <v>0</v>
      </c>
      <c r="Z38" s="201">
        <v>1.1100000000000001</v>
      </c>
      <c r="AA38" s="201">
        <v>0.72</v>
      </c>
      <c r="AB38" s="201">
        <v>0</v>
      </c>
      <c r="AC38" s="201">
        <v>4.55</v>
      </c>
      <c r="AD38" s="201">
        <v>6.82</v>
      </c>
      <c r="AE38" s="201">
        <v>0</v>
      </c>
      <c r="AF38" s="201">
        <v>0</v>
      </c>
      <c r="AG38" s="201">
        <v>0</v>
      </c>
      <c r="AH38" s="201">
        <v>0</v>
      </c>
      <c r="AI38" s="201">
        <v>21.9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5.08</v>
      </c>
      <c r="J39" s="201">
        <v>7.7</v>
      </c>
      <c r="K39" s="201">
        <v>36.22</v>
      </c>
      <c r="L39" s="201">
        <v>2</v>
      </c>
      <c r="M39" s="201">
        <v>0</v>
      </c>
      <c r="N39" s="201">
        <v>0.74</v>
      </c>
      <c r="O39" s="201">
        <v>1.59</v>
      </c>
      <c r="P39" s="201">
        <v>1.6</v>
      </c>
      <c r="Q39" s="201">
        <v>0.09</v>
      </c>
      <c r="R39" s="201">
        <v>0.34</v>
      </c>
      <c r="S39" s="201">
        <v>0.21</v>
      </c>
      <c r="T39" s="201">
        <v>0</v>
      </c>
      <c r="U39" s="201">
        <v>9.2100000000000009</v>
      </c>
      <c r="V39" s="201">
        <v>0.17</v>
      </c>
      <c r="W39" s="201">
        <v>0.28000000000000003</v>
      </c>
      <c r="X39" s="201">
        <v>1.18</v>
      </c>
      <c r="Y39" s="201">
        <v>0</v>
      </c>
      <c r="Z39" s="201">
        <v>1.1100000000000001</v>
      </c>
      <c r="AA39" s="201">
        <v>0.72</v>
      </c>
      <c r="AB39" s="201">
        <v>0</v>
      </c>
      <c r="AC39" s="201">
        <v>4.55</v>
      </c>
      <c r="AD39" s="201">
        <v>6.82</v>
      </c>
      <c r="AE39" s="201">
        <v>0</v>
      </c>
      <c r="AF39" s="201">
        <v>0</v>
      </c>
      <c r="AG39" s="201">
        <v>0</v>
      </c>
      <c r="AH39" s="201">
        <v>0</v>
      </c>
      <c r="AI39" s="201">
        <v>21.9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5.08</v>
      </c>
      <c r="J40" s="201">
        <v>7.7</v>
      </c>
      <c r="K40" s="201">
        <v>26.53</v>
      </c>
      <c r="L40" s="201">
        <v>2</v>
      </c>
      <c r="M40" s="201">
        <v>0</v>
      </c>
      <c r="N40" s="201">
        <v>0.74</v>
      </c>
      <c r="O40" s="201">
        <v>1.59</v>
      </c>
      <c r="P40" s="201">
        <v>1.6</v>
      </c>
      <c r="Q40" s="201">
        <v>0.09</v>
      </c>
      <c r="R40" s="201">
        <v>0.34</v>
      </c>
      <c r="S40" s="201">
        <v>0.21</v>
      </c>
      <c r="T40" s="201">
        <v>0</v>
      </c>
      <c r="U40" s="201">
        <v>9.2100000000000009</v>
      </c>
      <c r="V40" s="201">
        <v>0.17</v>
      </c>
      <c r="W40" s="201">
        <v>0.28000000000000003</v>
      </c>
      <c r="X40" s="201">
        <v>1.18</v>
      </c>
      <c r="Y40" s="201">
        <v>0</v>
      </c>
      <c r="Z40" s="201">
        <v>1.1100000000000001</v>
      </c>
      <c r="AA40" s="201">
        <v>0.72</v>
      </c>
      <c r="AB40" s="201">
        <v>0</v>
      </c>
      <c r="AC40" s="201">
        <v>4.55</v>
      </c>
      <c r="AD40" s="201">
        <v>6.82</v>
      </c>
      <c r="AE40" s="201">
        <v>0</v>
      </c>
      <c r="AF40" s="201">
        <v>0</v>
      </c>
      <c r="AG40" s="201">
        <v>0</v>
      </c>
      <c r="AH40" s="201">
        <v>0</v>
      </c>
      <c r="AI40" s="201">
        <v>21.9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5.08</v>
      </c>
      <c r="J41" s="201">
        <v>7.7</v>
      </c>
      <c r="K41" s="201">
        <v>26.53</v>
      </c>
      <c r="L41" s="201">
        <v>2</v>
      </c>
      <c r="M41" s="201">
        <v>0</v>
      </c>
      <c r="N41" s="201">
        <v>0.74</v>
      </c>
      <c r="O41" s="201">
        <v>1.59</v>
      </c>
      <c r="P41" s="201">
        <v>1.6</v>
      </c>
      <c r="Q41" s="201">
        <v>0.09</v>
      </c>
      <c r="R41" s="201">
        <v>0.34</v>
      </c>
      <c r="S41" s="201">
        <v>0.21</v>
      </c>
      <c r="T41" s="201">
        <v>0</v>
      </c>
      <c r="U41" s="201">
        <v>9.2100000000000009</v>
      </c>
      <c r="V41" s="201">
        <v>0.17</v>
      </c>
      <c r="W41" s="201">
        <v>0.28000000000000003</v>
      </c>
      <c r="X41" s="201">
        <v>1.18</v>
      </c>
      <c r="Y41" s="201">
        <v>0</v>
      </c>
      <c r="Z41" s="201">
        <v>1.1100000000000001</v>
      </c>
      <c r="AA41" s="201">
        <v>0.72</v>
      </c>
      <c r="AB41" s="201">
        <v>0</v>
      </c>
      <c r="AC41" s="201">
        <v>4.55</v>
      </c>
      <c r="AD41" s="201">
        <v>6.82</v>
      </c>
      <c r="AE41" s="201">
        <v>0</v>
      </c>
      <c r="AF41" s="201">
        <v>0</v>
      </c>
      <c r="AG41" s="201">
        <v>0</v>
      </c>
      <c r="AH41" s="201">
        <v>0</v>
      </c>
      <c r="AI41" s="201">
        <v>21.9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5.08</v>
      </c>
      <c r="J42" s="201">
        <v>7.7</v>
      </c>
      <c r="K42" s="201">
        <v>26.54</v>
      </c>
      <c r="L42" s="201">
        <v>2</v>
      </c>
      <c r="M42" s="201">
        <v>0</v>
      </c>
      <c r="N42" s="201">
        <v>0.74</v>
      </c>
      <c r="O42" s="201">
        <v>1.59</v>
      </c>
      <c r="P42" s="201">
        <v>1.6</v>
      </c>
      <c r="Q42" s="201">
        <v>0.09</v>
      </c>
      <c r="R42" s="201">
        <v>0.34</v>
      </c>
      <c r="S42" s="201">
        <v>0.21</v>
      </c>
      <c r="T42" s="201">
        <v>0</v>
      </c>
      <c r="U42" s="201">
        <v>9.2100000000000009</v>
      </c>
      <c r="V42" s="201">
        <v>0.17</v>
      </c>
      <c r="W42" s="201">
        <v>0.28000000000000003</v>
      </c>
      <c r="X42" s="201">
        <v>1.18</v>
      </c>
      <c r="Y42" s="201">
        <v>0</v>
      </c>
      <c r="Z42" s="201">
        <v>1.1100000000000001</v>
      </c>
      <c r="AA42" s="201">
        <v>0.72</v>
      </c>
      <c r="AB42" s="201">
        <v>0</v>
      </c>
      <c r="AC42" s="201">
        <v>4.55</v>
      </c>
      <c r="AD42" s="201">
        <v>6.82</v>
      </c>
      <c r="AE42" s="201">
        <v>0</v>
      </c>
      <c r="AF42" s="201">
        <v>0</v>
      </c>
      <c r="AG42" s="201">
        <v>0</v>
      </c>
      <c r="AH42" s="201">
        <v>0</v>
      </c>
      <c r="AI42" s="201">
        <v>21.9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5.08</v>
      </c>
      <c r="J43" s="201">
        <v>7.7</v>
      </c>
      <c r="K43" s="201">
        <v>26.54</v>
      </c>
      <c r="L43" s="201">
        <v>2</v>
      </c>
      <c r="M43" s="201">
        <v>0</v>
      </c>
      <c r="N43" s="201">
        <v>0.74</v>
      </c>
      <c r="O43" s="201">
        <v>1.59</v>
      </c>
      <c r="P43" s="201">
        <v>1.6</v>
      </c>
      <c r="Q43" s="201">
        <v>0.09</v>
      </c>
      <c r="R43" s="201">
        <v>0.34</v>
      </c>
      <c r="S43" s="201">
        <v>0.21</v>
      </c>
      <c r="T43" s="201">
        <v>0</v>
      </c>
      <c r="U43" s="201">
        <v>9.2100000000000009</v>
      </c>
      <c r="V43" s="201">
        <v>0.17</v>
      </c>
      <c r="W43" s="201">
        <v>0.28000000000000003</v>
      </c>
      <c r="X43" s="201">
        <v>1.18</v>
      </c>
      <c r="Y43" s="201">
        <v>0</v>
      </c>
      <c r="Z43" s="201">
        <v>1.1100000000000001</v>
      </c>
      <c r="AA43" s="201">
        <v>0.72</v>
      </c>
      <c r="AB43" s="201">
        <v>0</v>
      </c>
      <c r="AC43" s="201">
        <v>4.55</v>
      </c>
      <c r="AD43" s="201">
        <v>6.82</v>
      </c>
      <c r="AE43" s="201">
        <v>0</v>
      </c>
      <c r="AF43" s="201">
        <v>0</v>
      </c>
      <c r="AG43" s="201">
        <v>0</v>
      </c>
      <c r="AH43" s="201">
        <v>0</v>
      </c>
      <c r="AI43" s="201">
        <v>5.62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5.08</v>
      </c>
      <c r="J44" s="201">
        <v>7.7</v>
      </c>
      <c r="K44" s="201">
        <v>26.53</v>
      </c>
      <c r="L44" s="201">
        <v>2</v>
      </c>
      <c r="M44" s="201">
        <v>0</v>
      </c>
      <c r="N44" s="201">
        <v>0.74</v>
      </c>
      <c r="O44" s="201">
        <v>1.59</v>
      </c>
      <c r="P44" s="201">
        <v>1.6</v>
      </c>
      <c r="Q44" s="201">
        <v>0.09</v>
      </c>
      <c r="R44" s="201">
        <v>0.34</v>
      </c>
      <c r="S44" s="201">
        <v>0.21</v>
      </c>
      <c r="T44" s="201">
        <v>0</v>
      </c>
      <c r="U44" s="201">
        <v>9.2100000000000009</v>
      </c>
      <c r="V44" s="201">
        <v>0.17</v>
      </c>
      <c r="W44" s="201">
        <v>0.28000000000000003</v>
      </c>
      <c r="X44" s="201">
        <v>1.18</v>
      </c>
      <c r="Y44" s="201">
        <v>0</v>
      </c>
      <c r="Z44" s="201">
        <v>1.1100000000000001</v>
      </c>
      <c r="AA44" s="201">
        <v>0.72</v>
      </c>
      <c r="AB44" s="201">
        <v>0</v>
      </c>
      <c r="AC44" s="201">
        <v>4.55</v>
      </c>
      <c r="AD44" s="201">
        <v>6.82</v>
      </c>
      <c r="AE44" s="201">
        <v>0</v>
      </c>
      <c r="AF44" s="201">
        <v>0</v>
      </c>
      <c r="AG44" s="201">
        <v>0</v>
      </c>
      <c r="AH44" s="201">
        <v>0</v>
      </c>
      <c r="AI44" s="201">
        <v>5.62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5.08</v>
      </c>
      <c r="J45" s="201">
        <v>7.7</v>
      </c>
      <c r="K45" s="201">
        <v>26.54</v>
      </c>
      <c r="L45" s="201">
        <v>2</v>
      </c>
      <c r="M45" s="201">
        <v>0</v>
      </c>
      <c r="N45" s="201">
        <v>0.74</v>
      </c>
      <c r="O45" s="201">
        <v>1.59</v>
      </c>
      <c r="P45" s="201">
        <v>1.6</v>
      </c>
      <c r="Q45" s="201">
        <v>0.09</v>
      </c>
      <c r="R45" s="201">
        <v>0.34</v>
      </c>
      <c r="S45" s="201">
        <v>0.21</v>
      </c>
      <c r="T45" s="201">
        <v>0</v>
      </c>
      <c r="U45" s="201">
        <v>9.2100000000000009</v>
      </c>
      <c r="V45" s="201">
        <v>0.17</v>
      </c>
      <c r="W45" s="201">
        <v>0.28000000000000003</v>
      </c>
      <c r="X45" s="201">
        <v>1.18</v>
      </c>
      <c r="Y45" s="201">
        <v>0</v>
      </c>
      <c r="Z45" s="201">
        <v>1.1100000000000001</v>
      </c>
      <c r="AA45" s="201">
        <v>0.72</v>
      </c>
      <c r="AB45" s="201">
        <v>0</v>
      </c>
      <c r="AC45" s="201">
        <v>4.55</v>
      </c>
      <c r="AD45" s="201">
        <v>6.82</v>
      </c>
      <c r="AE45" s="201">
        <v>0</v>
      </c>
      <c r="AF45" s="201">
        <v>0</v>
      </c>
      <c r="AG45" s="201">
        <v>0</v>
      </c>
      <c r="AH45" s="201">
        <v>0</v>
      </c>
      <c r="AI45" s="201">
        <v>5.62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5.08</v>
      </c>
      <c r="J46" s="201">
        <v>7.7</v>
      </c>
      <c r="K46" s="201">
        <v>26.53</v>
      </c>
      <c r="L46" s="201">
        <v>2</v>
      </c>
      <c r="M46" s="201">
        <v>0</v>
      </c>
      <c r="N46" s="201">
        <v>0.74</v>
      </c>
      <c r="O46" s="201">
        <v>1.59</v>
      </c>
      <c r="P46" s="201">
        <v>1.6</v>
      </c>
      <c r="Q46" s="201">
        <v>0.09</v>
      </c>
      <c r="R46" s="201">
        <v>0.34</v>
      </c>
      <c r="S46" s="201">
        <v>0.21</v>
      </c>
      <c r="T46" s="201">
        <v>0</v>
      </c>
      <c r="U46" s="201">
        <v>9.2100000000000009</v>
      </c>
      <c r="V46" s="201">
        <v>0.17</v>
      </c>
      <c r="W46" s="201">
        <v>0.28000000000000003</v>
      </c>
      <c r="X46" s="201">
        <v>1.18</v>
      </c>
      <c r="Y46" s="201">
        <v>0</v>
      </c>
      <c r="Z46" s="201">
        <v>1.1100000000000001</v>
      </c>
      <c r="AA46" s="201">
        <v>0.72</v>
      </c>
      <c r="AB46" s="201">
        <v>0</v>
      </c>
      <c r="AC46" s="201">
        <v>4.55</v>
      </c>
      <c r="AD46" s="201">
        <v>6.82</v>
      </c>
      <c r="AE46" s="201">
        <v>0</v>
      </c>
      <c r="AF46" s="201">
        <v>0</v>
      </c>
      <c r="AG46" s="201">
        <v>0</v>
      </c>
      <c r="AH46" s="201">
        <v>0</v>
      </c>
      <c r="AI46" s="201">
        <v>5.62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5.08</v>
      </c>
      <c r="J47" s="201">
        <v>7.7</v>
      </c>
      <c r="K47" s="201">
        <v>5.2</v>
      </c>
      <c r="L47" s="201">
        <v>2</v>
      </c>
      <c r="M47" s="201">
        <v>0</v>
      </c>
      <c r="N47" s="201">
        <v>0.74</v>
      </c>
      <c r="O47" s="201">
        <v>1.59</v>
      </c>
      <c r="P47" s="201">
        <v>1.6</v>
      </c>
      <c r="Q47" s="201">
        <v>0.09</v>
      </c>
      <c r="R47" s="201">
        <v>0.34</v>
      </c>
      <c r="S47" s="201">
        <v>0.21</v>
      </c>
      <c r="T47" s="201">
        <v>0</v>
      </c>
      <c r="U47" s="201">
        <v>9.2100000000000009</v>
      </c>
      <c r="V47" s="201">
        <v>0.17</v>
      </c>
      <c r="W47" s="201">
        <v>0.28000000000000003</v>
      </c>
      <c r="X47" s="201">
        <v>1.18</v>
      </c>
      <c r="Y47" s="201">
        <v>0</v>
      </c>
      <c r="Z47" s="201">
        <v>1.1100000000000001</v>
      </c>
      <c r="AA47" s="201">
        <v>0.72</v>
      </c>
      <c r="AB47" s="201">
        <v>0</v>
      </c>
      <c r="AC47" s="201">
        <v>4.55</v>
      </c>
      <c r="AD47" s="201">
        <v>6.82</v>
      </c>
      <c r="AE47" s="201">
        <v>0</v>
      </c>
      <c r="AF47" s="201">
        <v>0</v>
      </c>
      <c r="AG47" s="201">
        <v>0</v>
      </c>
      <c r="AH47" s="201">
        <v>0</v>
      </c>
      <c r="AI47" s="201">
        <v>5.63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5.08</v>
      </c>
      <c r="J48" s="201">
        <v>7.7</v>
      </c>
      <c r="K48" s="201">
        <v>5.2</v>
      </c>
      <c r="L48" s="201">
        <v>2</v>
      </c>
      <c r="M48" s="201">
        <v>0</v>
      </c>
      <c r="N48" s="201">
        <v>0.74</v>
      </c>
      <c r="O48" s="201">
        <v>1.59</v>
      </c>
      <c r="P48" s="201">
        <v>1.6</v>
      </c>
      <c r="Q48" s="201">
        <v>0.09</v>
      </c>
      <c r="R48" s="201">
        <v>0.34</v>
      </c>
      <c r="S48" s="201">
        <v>0.21</v>
      </c>
      <c r="T48" s="201">
        <v>0</v>
      </c>
      <c r="U48" s="201">
        <v>9.2100000000000009</v>
      </c>
      <c r="V48" s="201">
        <v>0.17</v>
      </c>
      <c r="W48" s="201">
        <v>0.28000000000000003</v>
      </c>
      <c r="X48" s="201">
        <v>1.18</v>
      </c>
      <c r="Y48" s="201">
        <v>0</v>
      </c>
      <c r="Z48" s="201">
        <v>1.1100000000000001</v>
      </c>
      <c r="AA48" s="201">
        <v>0.72</v>
      </c>
      <c r="AB48" s="201">
        <v>0</v>
      </c>
      <c r="AC48" s="201">
        <v>14.47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5.62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5.1100000000000003</v>
      </c>
      <c r="J49" s="201">
        <v>7.7</v>
      </c>
      <c r="K49" s="201">
        <v>5.2</v>
      </c>
      <c r="L49" s="201">
        <v>2</v>
      </c>
      <c r="M49" s="201">
        <v>0</v>
      </c>
      <c r="N49" s="201">
        <v>0.74</v>
      </c>
      <c r="O49" s="201">
        <v>1.59</v>
      </c>
      <c r="P49" s="201">
        <v>1.6</v>
      </c>
      <c r="Q49" s="201">
        <v>0.09</v>
      </c>
      <c r="R49" s="201">
        <v>0.34</v>
      </c>
      <c r="S49" s="201">
        <v>0.21</v>
      </c>
      <c r="T49" s="201">
        <v>0</v>
      </c>
      <c r="U49" s="201">
        <v>9.2100000000000009</v>
      </c>
      <c r="V49" s="201">
        <v>0.17</v>
      </c>
      <c r="W49" s="201">
        <v>0.28000000000000003</v>
      </c>
      <c r="X49" s="201">
        <v>1.18</v>
      </c>
      <c r="Y49" s="201">
        <v>0</v>
      </c>
      <c r="Z49" s="201">
        <v>1.1100000000000001</v>
      </c>
      <c r="AA49" s="201">
        <v>0.72</v>
      </c>
      <c r="AB49" s="201">
        <v>0</v>
      </c>
      <c r="AC49" s="201">
        <v>14.47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5.62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5.1100000000000003</v>
      </c>
      <c r="J50" s="201">
        <v>7.7</v>
      </c>
      <c r="K50" s="201">
        <v>5.2</v>
      </c>
      <c r="L50" s="201">
        <v>2</v>
      </c>
      <c r="M50" s="201">
        <v>0</v>
      </c>
      <c r="N50" s="201">
        <v>0.74</v>
      </c>
      <c r="O50" s="201">
        <v>1.59</v>
      </c>
      <c r="P50" s="201">
        <v>1.6</v>
      </c>
      <c r="Q50" s="201">
        <v>0.09</v>
      </c>
      <c r="R50" s="201">
        <v>0.34</v>
      </c>
      <c r="S50" s="201">
        <v>0.21</v>
      </c>
      <c r="T50" s="201">
        <v>0</v>
      </c>
      <c r="U50" s="201">
        <v>9.2100000000000009</v>
      </c>
      <c r="V50" s="201">
        <v>0.17</v>
      </c>
      <c r="W50" s="201">
        <v>0.28000000000000003</v>
      </c>
      <c r="X50" s="201">
        <v>1.18</v>
      </c>
      <c r="Y50" s="201">
        <v>0</v>
      </c>
      <c r="Z50" s="201">
        <v>1.1100000000000001</v>
      </c>
      <c r="AA50" s="201">
        <v>0.72</v>
      </c>
      <c r="AB50" s="201">
        <v>0</v>
      </c>
      <c r="AC50" s="201">
        <v>14.47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5.62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5.1100000000000003</v>
      </c>
      <c r="J51" s="201">
        <v>7.7</v>
      </c>
      <c r="K51" s="201">
        <v>5.2</v>
      </c>
      <c r="L51" s="201">
        <v>2</v>
      </c>
      <c r="M51" s="201">
        <v>0</v>
      </c>
      <c r="N51" s="201">
        <v>0.74</v>
      </c>
      <c r="O51" s="201">
        <v>1.59</v>
      </c>
      <c r="P51" s="201">
        <v>1.6</v>
      </c>
      <c r="Q51" s="201">
        <v>0.09</v>
      </c>
      <c r="R51" s="201">
        <v>0.34</v>
      </c>
      <c r="S51" s="201">
        <v>0.21</v>
      </c>
      <c r="T51" s="201">
        <v>0</v>
      </c>
      <c r="U51" s="201">
        <v>9.2100000000000009</v>
      </c>
      <c r="V51" s="201">
        <v>0.17</v>
      </c>
      <c r="W51" s="201">
        <v>0.28000000000000003</v>
      </c>
      <c r="X51" s="201">
        <v>1.18</v>
      </c>
      <c r="Y51" s="201">
        <v>0</v>
      </c>
      <c r="Z51" s="201">
        <v>1.1100000000000001</v>
      </c>
      <c r="AA51" s="201">
        <v>0.72</v>
      </c>
      <c r="AB51" s="201">
        <v>0</v>
      </c>
      <c r="AC51" s="201">
        <v>13.1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3.93</v>
      </c>
      <c r="AJ51" s="201">
        <v>0</v>
      </c>
      <c r="AK51" s="201">
        <v>2.97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5.1100000000000003</v>
      </c>
      <c r="J52" s="201">
        <v>7.7</v>
      </c>
      <c r="K52" s="201">
        <v>5.2</v>
      </c>
      <c r="L52" s="201">
        <v>2</v>
      </c>
      <c r="M52" s="201">
        <v>0</v>
      </c>
      <c r="N52" s="201">
        <v>0.74</v>
      </c>
      <c r="O52" s="201">
        <v>1.59</v>
      </c>
      <c r="P52" s="201">
        <v>1.6</v>
      </c>
      <c r="Q52" s="201">
        <v>0.09</v>
      </c>
      <c r="R52" s="201">
        <v>0.34</v>
      </c>
      <c r="S52" s="201">
        <v>0.21</v>
      </c>
      <c r="T52" s="201">
        <v>0</v>
      </c>
      <c r="U52" s="201">
        <v>9.2100000000000009</v>
      </c>
      <c r="V52" s="201">
        <v>0.17</v>
      </c>
      <c r="W52" s="201">
        <v>0.27</v>
      </c>
      <c r="X52" s="201">
        <v>1.18</v>
      </c>
      <c r="Y52" s="201">
        <v>0</v>
      </c>
      <c r="Z52" s="201">
        <v>1.1100000000000001</v>
      </c>
      <c r="AA52" s="201">
        <v>0.72</v>
      </c>
      <c r="AB52" s="201">
        <v>0</v>
      </c>
      <c r="AC52" s="201">
        <v>13.1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3.93</v>
      </c>
      <c r="AJ52" s="201">
        <v>0</v>
      </c>
      <c r="AK52" s="201">
        <v>2.97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5.1100000000000003</v>
      </c>
      <c r="J53" s="201">
        <v>7.7</v>
      </c>
      <c r="K53" s="201">
        <v>5.2</v>
      </c>
      <c r="L53" s="201">
        <v>2</v>
      </c>
      <c r="M53" s="201">
        <v>0</v>
      </c>
      <c r="N53" s="201">
        <v>0.74</v>
      </c>
      <c r="O53" s="201">
        <v>1.59</v>
      </c>
      <c r="P53" s="201">
        <v>1.6</v>
      </c>
      <c r="Q53" s="201">
        <v>0.09</v>
      </c>
      <c r="R53" s="201">
        <v>0.34</v>
      </c>
      <c r="S53" s="201">
        <v>0.21</v>
      </c>
      <c r="T53" s="201">
        <v>0</v>
      </c>
      <c r="U53" s="201">
        <v>9.2100000000000009</v>
      </c>
      <c r="V53" s="201">
        <v>0.17</v>
      </c>
      <c r="W53" s="201">
        <v>0.27</v>
      </c>
      <c r="X53" s="201">
        <v>1.18</v>
      </c>
      <c r="Y53" s="201">
        <v>0</v>
      </c>
      <c r="Z53" s="201">
        <v>1.1100000000000001</v>
      </c>
      <c r="AA53" s="201">
        <v>0.72</v>
      </c>
      <c r="AB53" s="201">
        <v>0</v>
      </c>
      <c r="AC53" s="201">
        <v>13.1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3.93</v>
      </c>
      <c r="AJ53" s="201">
        <v>0</v>
      </c>
      <c r="AK53" s="201">
        <v>1.29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5.1100000000000003</v>
      </c>
      <c r="J54" s="201">
        <v>7.7</v>
      </c>
      <c r="K54" s="201">
        <v>5.2</v>
      </c>
      <c r="L54" s="201">
        <v>2</v>
      </c>
      <c r="M54" s="201">
        <v>0</v>
      </c>
      <c r="N54" s="201">
        <v>0.74</v>
      </c>
      <c r="O54" s="201">
        <v>1.59</v>
      </c>
      <c r="P54" s="201">
        <v>1.6</v>
      </c>
      <c r="Q54" s="201">
        <v>0.09</v>
      </c>
      <c r="R54" s="201">
        <v>0.34</v>
      </c>
      <c r="S54" s="201">
        <v>0.21</v>
      </c>
      <c r="T54" s="201">
        <v>0</v>
      </c>
      <c r="U54" s="201">
        <v>9.2100000000000009</v>
      </c>
      <c r="V54" s="201">
        <v>0.17</v>
      </c>
      <c r="W54" s="201">
        <v>0.28000000000000003</v>
      </c>
      <c r="X54" s="201">
        <v>1.18</v>
      </c>
      <c r="Y54" s="201">
        <v>0</v>
      </c>
      <c r="Z54" s="201">
        <v>1.1100000000000001</v>
      </c>
      <c r="AA54" s="201">
        <v>0.72</v>
      </c>
      <c r="AB54" s="201">
        <v>0</v>
      </c>
      <c r="AC54" s="201">
        <v>13.1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3.93</v>
      </c>
      <c r="AJ54" s="201">
        <v>0</v>
      </c>
      <c r="AK54" s="201">
        <v>1.29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5.1100000000000003</v>
      </c>
      <c r="J55" s="201">
        <v>7.7</v>
      </c>
      <c r="K55" s="201">
        <v>5.2</v>
      </c>
      <c r="L55" s="201">
        <v>2</v>
      </c>
      <c r="M55" s="201">
        <v>0</v>
      </c>
      <c r="N55" s="201">
        <v>0.74</v>
      </c>
      <c r="O55" s="201">
        <v>1.59</v>
      </c>
      <c r="P55" s="201">
        <v>1.6</v>
      </c>
      <c r="Q55" s="201">
        <v>0.09</v>
      </c>
      <c r="R55" s="201">
        <v>0.34</v>
      </c>
      <c r="S55" s="201">
        <v>0.21</v>
      </c>
      <c r="T55" s="201">
        <v>0</v>
      </c>
      <c r="U55" s="201">
        <v>9.2100000000000009</v>
      </c>
      <c r="V55" s="201">
        <v>0.17</v>
      </c>
      <c r="W55" s="201">
        <v>0.28000000000000003</v>
      </c>
      <c r="X55" s="201">
        <v>1.18</v>
      </c>
      <c r="Y55" s="201">
        <v>0</v>
      </c>
      <c r="Z55" s="201">
        <v>1.1100000000000001</v>
      </c>
      <c r="AA55" s="201">
        <v>0.72</v>
      </c>
      <c r="AB55" s="201">
        <v>0</v>
      </c>
      <c r="AC55" s="201">
        <v>6.54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2.52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5.1100000000000003</v>
      </c>
      <c r="J56" s="201">
        <v>7.7</v>
      </c>
      <c r="K56" s="201">
        <v>5.2</v>
      </c>
      <c r="L56" s="201">
        <v>2</v>
      </c>
      <c r="M56" s="201">
        <v>0</v>
      </c>
      <c r="N56" s="201">
        <v>0.74</v>
      </c>
      <c r="O56" s="201">
        <v>1.59</v>
      </c>
      <c r="P56" s="201">
        <v>1.6</v>
      </c>
      <c r="Q56" s="201">
        <v>0.09</v>
      </c>
      <c r="R56" s="201">
        <v>0.34</v>
      </c>
      <c r="S56" s="201">
        <v>0.21</v>
      </c>
      <c r="T56" s="201">
        <v>0</v>
      </c>
      <c r="U56" s="201">
        <v>9.2100000000000009</v>
      </c>
      <c r="V56" s="201">
        <v>0.17</v>
      </c>
      <c r="W56" s="201">
        <v>0.28000000000000003</v>
      </c>
      <c r="X56" s="201">
        <v>1.18</v>
      </c>
      <c r="Y56" s="201">
        <v>0</v>
      </c>
      <c r="Z56" s="201">
        <v>1.1100000000000001</v>
      </c>
      <c r="AA56" s="201">
        <v>0.72</v>
      </c>
      <c r="AB56" s="201">
        <v>0</v>
      </c>
      <c r="AC56" s="201">
        <v>6.54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1.1299999999999999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5.1100000000000003</v>
      </c>
      <c r="J57" s="201">
        <v>7.7</v>
      </c>
      <c r="K57" s="201">
        <v>5.2</v>
      </c>
      <c r="L57" s="201">
        <v>2</v>
      </c>
      <c r="M57" s="201">
        <v>0</v>
      </c>
      <c r="N57" s="201">
        <v>0.74</v>
      </c>
      <c r="O57" s="201">
        <v>1.59</v>
      </c>
      <c r="P57" s="201">
        <v>1.6</v>
      </c>
      <c r="Q57" s="201">
        <v>0.09</v>
      </c>
      <c r="R57" s="201">
        <v>0.34</v>
      </c>
      <c r="S57" s="201">
        <v>0.21</v>
      </c>
      <c r="T57" s="201">
        <v>0</v>
      </c>
      <c r="U57" s="201">
        <v>9.2100000000000009</v>
      </c>
      <c r="V57" s="201">
        <v>0.17</v>
      </c>
      <c r="W57" s="201">
        <v>0.28000000000000003</v>
      </c>
      <c r="X57" s="201">
        <v>1.18</v>
      </c>
      <c r="Y57" s="201">
        <v>0</v>
      </c>
      <c r="Z57" s="201">
        <v>1.1100000000000001</v>
      </c>
      <c r="AA57" s="201">
        <v>0.72</v>
      </c>
      <c r="AB57" s="201">
        <v>0</v>
      </c>
      <c r="AC57" s="201">
        <v>6.54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1.29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5.1100000000000003</v>
      </c>
      <c r="J58" s="201">
        <v>7.7</v>
      </c>
      <c r="K58" s="201">
        <v>5.2</v>
      </c>
      <c r="L58" s="201">
        <v>2</v>
      </c>
      <c r="M58" s="201">
        <v>0</v>
      </c>
      <c r="N58" s="201">
        <v>0.74</v>
      </c>
      <c r="O58" s="201">
        <v>1.59</v>
      </c>
      <c r="P58" s="201">
        <v>1.6</v>
      </c>
      <c r="Q58" s="201">
        <v>0.09</v>
      </c>
      <c r="R58" s="201">
        <v>0.34</v>
      </c>
      <c r="S58" s="201">
        <v>0.21</v>
      </c>
      <c r="T58" s="201">
        <v>0</v>
      </c>
      <c r="U58" s="201">
        <v>9.2100000000000009</v>
      </c>
      <c r="V58" s="201">
        <v>0.17</v>
      </c>
      <c r="W58" s="201">
        <v>0.28000000000000003</v>
      </c>
      <c r="X58" s="201">
        <v>1.18</v>
      </c>
      <c r="Y58" s="201">
        <v>0</v>
      </c>
      <c r="Z58" s="201">
        <v>1.1100000000000001</v>
      </c>
      <c r="AA58" s="201">
        <v>0.72</v>
      </c>
      <c r="AB58" s="201">
        <v>0</v>
      </c>
      <c r="AC58" s="201">
        <v>6.54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1.29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2.95</v>
      </c>
      <c r="J59" s="201">
        <v>7.7</v>
      </c>
      <c r="K59" s="201">
        <v>5.2</v>
      </c>
      <c r="L59" s="201">
        <v>2</v>
      </c>
      <c r="M59" s="201">
        <v>0</v>
      </c>
      <c r="N59" s="201">
        <v>0.74</v>
      </c>
      <c r="O59" s="201">
        <v>1.59</v>
      </c>
      <c r="P59" s="201">
        <v>1.6</v>
      </c>
      <c r="Q59" s="201">
        <v>0.09</v>
      </c>
      <c r="R59" s="201">
        <v>0.34</v>
      </c>
      <c r="S59" s="201">
        <v>0.21</v>
      </c>
      <c r="T59" s="201">
        <v>0</v>
      </c>
      <c r="U59" s="201">
        <v>9.2100000000000009</v>
      </c>
      <c r="V59" s="201">
        <v>0.17</v>
      </c>
      <c r="W59" s="201">
        <v>0.28000000000000003</v>
      </c>
      <c r="X59" s="201">
        <v>1.18</v>
      </c>
      <c r="Y59" s="201">
        <v>0</v>
      </c>
      <c r="Z59" s="201">
        <v>1.1100000000000001</v>
      </c>
      <c r="AA59" s="201">
        <v>0.72</v>
      </c>
      <c r="AB59" s="201">
        <v>0</v>
      </c>
      <c r="AC59" s="201">
        <v>6.54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2.1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1.87</v>
      </c>
      <c r="J60" s="201">
        <v>7.7</v>
      </c>
      <c r="K60" s="201">
        <v>5.2</v>
      </c>
      <c r="L60" s="201">
        <v>2</v>
      </c>
      <c r="M60" s="201">
        <v>0</v>
      </c>
      <c r="N60" s="201">
        <v>0.74</v>
      </c>
      <c r="O60" s="201">
        <v>1.59</v>
      </c>
      <c r="P60" s="201">
        <v>1.6</v>
      </c>
      <c r="Q60" s="201">
        <v>0.09</v>
      </c>
      <c r="R60" s="201">
        <v>0.34</v>
      </c>
      <c r="S60" s="201">
        <v>0.21</v>
      </c>
      <c r="T60" s="201">
        <v>0</v>
      </c>
      <c r="U60" s="201">
        <v>9.2100000000000009</v>
      </c>
      <c r="V60" s="201">
        <v>0.17</v>
      </c>
      <c r="W60" s="201">
        <v>0.28000000000000003</v>
      </c>
      <c r="X60" s="201">
        <v>1.18</v>
      </c>
      <c r="Y60" s="201">
        <v>0</v>
      </c>
      <c r="Z60" s="201">
        <v>1.1100000000000001</v>
      </c>
      <c r="AA60" s="201">
        <v>0.72</v>
      </c>
      <c r="AB60" s="201">
        <v>0</v>
      </c>
      <c r="AC60" s="201">
        <v>6.54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2.1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1.33</v>
      </c>
      <c r="J61" s="201">
        <v>7.7</v>
      </c>
      <c r="K61" s="201">
        <v>5.2</v>
      </c>
      <c r="L61" s="201">
        <v>2</v>
      </c>
      <c r="M61" s="201">
        <v>0</v>
      </c>
      <c r="N61" s="201">
        <v>0.74</v>
      </c>
      <c r="O61" s="201">
        <v>1.59</v>
      </c>
      <c r="P61" s="201">
        <v>1.6</v>
      </c>
      <c r="Q61" s="201">
        <v>0.09</v>
      </c>
      <c r="R61" s="201">
        <v>0.34</v>
      </c>
      <c r="S61" s="201">
        <v>0.21</v>
      </c>
      <c r="T61" s="201">
        <v>0</v>
      </c>
      <c r="U61" s="201">
        <v>9.2100000000000009</v>
      </c>
      <c r="V61" s="201">
        <v>0.17</v>
      </c>
      <c r="W61" s="201">
        <v>0.28000000000000003</v>
      </c>
      <c r="X61" s="201">
        <v>1.18</v>
      </c>
      <c r="Y61" s="201">
        <v>0</v>
      </c>
      <c r="Z61" s="201">
        <v>1.1100000000000001</v>
      </c>
      <c r="AA61" s="201">
        <v>0.72</v>
      </c>
      <c r="AB61" s="201">
        <v>0</v>
      </c>
      <c r="AC61" s="201">
        <v>6.54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3.46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0.25</v>
      </c>
      <c r="J62" s="201">
        <v>7.7</v>
      </c>
      <c r="K62" s="201">
        <v>5.2</v>
      </c>
      <c r="L62" s="201">
        <v>2</v>
      </c>
      <c r="M62" s="201">
        <v>0</v>
      </c>
      <c r="N62" s="201">
        <v>0.74</v>
      </c>
      <c r="O62" s="201">
        <v>1.59</v>
      </c>
      <c r="P62" s="201">
        <v>1.6</v>
      </c>
      <c r="Q62" s="201">
        <v>0.09</v>
      </c>
      <c r="R62" s="201">
        <v>0.34</v>
      </c>
      <c r="S62" s="201">
        <v>0.21</v>
      </c>
      <c r="T62" s="201">
        <v>0</v>
      </c>
      <c r="U62" s="201">
        <v>9.2100000000000009</v>
      </c>
      <c r="V62" s="201">
        <v>0.17</v>
      </c>
      <c r="W62" s="201">
        <v>0.28000000000000003</v>
      </c>
      <c r="X62" s="201">
        <v>1.18</v>
      </c>
      <c r="Y62" s="201">
        <v>0</v>
      </c>
      <c r="Z62" s="201">
        <v>1.1100000000000001</v>
      </c>
      <c r="AA62" s="201">
        <v>0.72</v>
      </c>
      <c r="AB62" s="201">
        <v>0</v>
      </c>
      <c r="AC62" s="201">
        <v>6.54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2.1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1.24</v>
      </c>
      <c r="G63" s="201">
        <v>0</v>
      </c>
      <c r="H63" s="201">
        <v>0</v>
      </c>
      <c r="I63" s="201">
        <v>0.25</v>
      </c>
      <c r="J63" s="201">
        <v>7.7</v>
      </c>
      <c r="K63" s="201">
        <v>5.2</v>
      </c>
      <c r="L63" s="201">
        <v>2</v>
      </c>
      <c r="M63" s="201">
        <v>0</v>
      </c>
      <c r="N63" s="201">
        <v>0.74</v>
      </c>
      <c r="O63" s="201">
        <v>1.59</v>
      </c>
      <c r="P63" s="201">
        <v>1.6</v>
      </c>
      <c r="Q63" s="201">
        <v>0.09</v>
      </c>
      <c r="R63" s="201">
        <v>0.34</v>
      </c>
      <c r="S63" s="201">
        <v>0.21</v>
      </c>
      <c r="T63" s="201">
        <v>0</v>
      </c>
      <c r="U63" s="201">
        <v>9.2100000000000009</v>
      </c>
      <c r="V63" s="201">
        <v>0.17</v>
      </c>
      <c r="W63" s="201">
        <v>0.28000000000000003</v>
      </c>
      <c r="X63" s="201">
        <v>1.18</v>
      </c>
      <c r="Y63" s="201">
        <v>0</v>
      </c>
      <c r="Z63" s="201">
        <v>1.1100000000000001</v>
      </c>
      <c r="AA63" s="201">
        <v>0.72</v>
      </c>
      <c r="AB63" s="201">
        <v>0</v>
      </c>
      <c r="AC63" s="201">
        <v>6.93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2.2599999999999998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1.24</v>
      </c>
      <c r="G64" s="201">
        <v>0</v>
      </c>
      <c r="H64" s="201">
        <v>0</v>
      </c>
      <c r="I64" s="201">
        <v>0.25</v>
      </c>
      <c r="J64" s="201">
        <v>7.7</v>
      </c>
      <c r="K64" s="201">
        <v>5.2</v>
      </c>
      <c r="L64" s="201">
        <v>2</v>
      </c>
      <c r="M64" s="201">
        <v>0</v>
      </c>
      <c r="N64" s="201">
        <v>0.74</v>
      </c>
      <c r="O64" s="201">
        <v>1.59</v>
      </c>
      <c r="P64" s="201">
        <v>1.6</v>
      </c>
      <c r="Q64" s="201">
        <v>0.09</v>
      </c>
      <c r="R64" s="201">
        <v>0.34</v>
      </c>
      <c r="S64" s="201">
        <v>0.21</v>
      </c>
      <c r="T64" s="201">
        <v>0</v>
      </c>
      <c r="U64" s="201">
        <v>9.2100000000000009</v>
      </c>
      <c r="V64" s="201">
        <v>0.17</v>
      </c>
      <c r="W64" s="201">
        <v>0.28000000000000003</v>
      </c>
      <c r="X64" s="201">
        <v>1.18</v>
      </c>
      <c r="Y64" s="201">
        <v>0</v>
      </c>
      <c r="Z64" s="201">
        <v>1.1100000000000001</v>
      </c>
      <c r="AA64" s="201">
        <v>0.72</v>
      </c>
      <c r="AB64" s="201">
        <v>0</v>
      </c>
      <c r="AC64" s="201">
        <v>6.93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2.2599999999999998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1.24</v>
      </c>
      <c r="G65" s="201">
        <v>0</v>
      </c>
      <c r="H65" s="201">
        <v>0</v>
      </c>
      <c r="I65" s="201">
        <v>0.25</v>
      </c>
      <c r="J65" s="201">
        <v>7.7</v>
      </c>
      <c r="K65" s="201">
        <v>5.2</v>
      </c>
      <c r="L65" s="201">
        <v>2</v>
      </c>
      <c r="M65" s="201">
        <v>0</v>
      </c>
      <c r="N65" s="201">
        <v>0.74</v>
      </c>
      <c r="O65" s="201">
        <v>1.59</v>
      </c>
      <c r="P65" s="201">
        <v>1.6</v>
      </c>
      <c r="Q65" s="201">
        <v>0.09</v>
      </c>
      <c r="R65" s="201">
        <v>0.34</v>
      </c>
      <c r="S65" s="201">
        <v>0.21</v>
      </c>
      <c r="T65" s="201">
        <v>0</v>
      </c>
      <c r="U65" s="201">
        <v>9.2100000000000009</v>
      </c>
      <c r="V65" s="201">
        <v>0.17</v>
      </c>
      <c r="W65" s="201">
        <v>0.28000000000000003</v>
      </c>
      <c r="X65" s="201">
        <v>1.18</v>
      </c>
      <c r="Y65" s="201">
        <v>0</v>
      </c>
      <c r="Z65" s="201">
        <v>1.1100000000000001</v>
      </c>
      <c r="AA65" s="201">
        <v>0.72</v>
      </c>
      <c r="AB65" s="201">
        <v>0</v>
      </c>
      <c r="AC65" s="201">
        <v>6.93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2.2599999999999998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1.24</v>
      </c>
      <c r="G66" s="201">
        <v>0</v>
      </c>
      <c r="H66" s="201">
        <v>0</v>
      </c>
      <c r="I66" s="201">
        <v>0.25</v>
      </c>
      <c r="J66" s="201">
        <v>7.7</v>
      </c>
      <c r="K66" s="201">
        <v>5.2</v>
      </c>
      <c r="L66" s="201">
        <v>2</v>
      </c>
      <c r="M66" s="201">
        <v>0</v>
      </c>
      <c r="N66" s="201">
        <v>0.74</v>
      </c>
      <c r="O66" s="201">
        <v>1.59</v>
      </c>
      <c r="P66" s="201">
        <v>1.6</v>
      </c>
      <c r="Q66" s="201">
        <v>0.09</v>
      </c>
      <c r="R66" s="201">
        <v>0.34</v>
      </c>
      <c r="S66" s="201">
        <v>0.21</v>
      </c>
      <c r="T66" s="201">
        <v>0</v>
      </c>
      <c r="U66" s="201">
        <v>9.2100000000000009</v>
      </c>
      <c r="V66" s="201">
        <v>0.17</v>
      </c>
      <c r="W66" s="201">
        <v>0.28000000000000003</v>
      </c>
      <c r="X66" s="201">
        <v>1.18</v>
      </c>
      <c r="Y66" s="201">
        <v>0</v>
      </c>
      <c r="Z66" s="201">
        <v>1.1100000000000001</v>
      </c>
      <c r="AA66" s="201">
        <v>0.72</v>
      </c>
      <c r="AB66" s="201">
        <v>0</v>
      </c>
      <c r="AC66" s="201">
        <v>6.93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2.2599999999999998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1.24</v>
      </c>
      <c r="G67" s="201">
        <v>0</v>
      </c>
      <c r="H67" s="201">
        <v>0</v>
      </c>
      <c r="I67" s="201">
        <v>0.25</v>
      </c>
      <c r="J67" s="201">
        <v>7.7</v>
      </c>
      <c r="K67" s="201">
        <v>5.2</v>
      </c>
      <c r="L67" s="201">
        <v>2</v>
      </c>
      <c r="M67" s="201">
        <v>0</v>
      </c>
      <c r="N67" s="201">
        <v>0.74</v>
      </c>
      <c r="O67" s="201">
        <v>1.59</v>
      </c>
      <c r="P67" s="201">
        <v>1.6</v>
      </c>
      <c r="Q67" s="201">
        <v>0.09</v>
      </c>
      <c r="R67" s="201">
        <v>0.34</v>
      </c>
      <c r="S67" s="201">
        <v>0.21</v>
      </c>
      <c r="T67" s="201">
        <v>0</v>
      </c>
      <c r="U67" s="201">
        <v>9.2100000000000009</v>
      </c>
      <c r="V67" s="201">
        <v>0.17</v>
      </c>
      <c r="W67" s="201">
        <v>0.28000000000000003</v>
      </c>
      <c r="X67" s="201">
        <v>1.18</v>
      </c>
      <c r="Y67" s="201">
        <v>0</v>
      </c>
      <c r="Z67" s="201">
        <v>1.1100000000000001</v>
      </c>
      <c r="AA67" s="201">
        <v>0.72</v>
      </c>
      <c r="AB67" s="201">
        <v>0</v>
      </c>
      <c r="AC67" s="201">
        <v>6.93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3.46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1.24</v>
      </c>
      <c r="G68" s="201">
        <v>0</v>
      </c>
      <c r="H68" s="201">
        <v>0</v>
      </c>
      <c r="I68" s="201">
        <v>0.25</v>
      </c>
      <c r="J68" s="201">
        <v>7.7</v>
      </c>
      <c r="K68" s="201">
        <v>5.2</v>
      </c>
      <c r="L68" s="201">
        <v>2</v>
      </c>
      <c r="M68" s="201">
        <v>0</v>
      </c>
      <c r="N68" s="201">
        <v>0.74</v>
      </c>
      <c r="O68" s="201">
        <v>1.59</v>
      </c>
      <c r="P68" s="201">
        <v>1.6</v>
      </c>
      <c r="Q68" s="201">
        <v>0.09</v>
      </c>
      <c r="R68" s="201">
        <v>0.34</v>
      </c>
      <c r="S68" s="201">
        <v>0.21</v>
      </c>
      <c r="T68" s="201">
        <v>0</v>
      </c>
      <c r="U68" s="201">
        <v>9.2100000000000009</v>
      </c>
      <c r="V68" s="201">
        <v>0.17</v>
      </c>
      <c r="W68" s="201">
        <v>0.28000000000000003</v>
      </c>
      <c r="X68" s="201">
        <v>1.18</v>
      </c>
      <c r="Y68" s="201">
        <v>0</v>
      </c>
      <c r="Z68" s="201">
        <v>1.1100000000000001</v>
      </c>
      <c r="AA68" s="201">
        <v>0.72</v>
      </c>
      <c r="AB68" s="201">
        <v>0</v>
      </c>
      <c r="AC68" s="201">
        <v>6.93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1.95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1.24</v>
      </c>
      <c r="G69" s="201">
        <v>0</v>
      </c>
      <c r="H69" s="201">
        <v>0</v>
      </c>
      <c r="I69" s="201">
        <v>0.25</v>
      </c>
      <c r="J69" s="201">
        <v>7.7</v>
      </c>
      <c r="K69" s="201">
        <v>5.2</v>
      </c>
      <c r="L69" s="201">
        <v>2</v>
      </c>
      <c r="M69" s="201">
        <v>0</v>
      </c>
      <c r="N69" s="201">
        <v>0.74</v>
      </c>
      <c r="O69" s="201">
        <v>1.59</v>
      </c>
      <c r="P69" s="201">
        <v>1.6</v>
      </c>
      <c r="Q69" s="201">
        <v>0.09</v>
      </c>
      <c r="R69" s="201">
        <v>0.34</v>
      </c>
      <c r="S69" s="201">
        <v>0.21</v>
      </c>
      <c r="T69" s="201">
        <v>0</v>
      </c>
      <c r="U69" s="201">
        <v>9.2100000000000009</v>
      </c>
      <c r="V69" s="201">
        <v>0.17</v>
      </c>
      <c r="W69" s="201">
        <v>0.27</v>
      </c>
      <c r="X69" s="201">
        <v>1.18</v>
      </c>
      <c r="Y69" s="201">
        <v>0</v>
      </c>
      <c r="Z69" s="201">
        <v>1.1100000000000001</v>
      </c>
      <c r="AA69" s="201">
        <v>0.72</v>
      </c>
      <c r="AB69" s="201">
        <v>0</v>
      </c>
      <c r="AC69" s="201">
        <v>6.93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2.1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1.24</v>
      </c>
      <c r="G70" s="201">
        <v>0</v>
      </c>
      <c r="H70" s="201">
        <v>0</v>
      </c>
      <c r="I70" s="201">
        <v>0.25</v>
      </c>
      <c r="J70" s="201">
        <v>7.7</v>
      </c>
      <c r="K70" s="201">
        <v>5.2</v>
      </c>
      <c r="L70" s="201">
        <v>2</v>
      </c>
      <c r="M70" s="201">
        <v>0</v>
      </c>
      <c r="N70" s="201">
        <v>0.74</v>
      </c>
      <c r="O70" s="201">
        <v>1.59</v>
      </c>
      <c r="P70" s="201">
        <v>1.6</v>
      </c>
      <c r="Q70" s="201">
        <v>0.09</v>
      </c>
      <c r="R70" s="201">
        <v>0.34</v>
      </c>
      <c r="S70" s="201">
        <v>0.21</v>
      </c>
      <c r="T70" s="201">
        <v>0</v>
      </c>
      <c r="U70" s="201">
        <v>9.2100000000000009</v>
      </c>
      <c r="V70" s="201">
        <v>0.17</v>
      </c>
      <c r="W70" s="201">
        <v>0.27</v>
      </c>
      <c r="X70" s="201">
        <v>1.18</v>
      </c>
      <c r="Y70" s="201">
        <v>0</v>
      </c>
      <c r="Z70" s="201">
        <v>1.1100000000000001</v>
      </c>
      <c r="AA70" s="201">
        <v>0.72</v>
      </c>
      <c r="AB70" s="201">
        <v>0</v>
      </c>
      <c r="AC70" s="201">
        <v>14.62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4.82</v>
      </c>
      <c r="AJ70" s="201">
        <v>0</v>
      </c>
      <c r="AK70" s="201">
        <v>1.79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1.24</v>
      </c>
      <c r="G71" s="201">
        <v>0</v>
      </c>
      <c r="H71" s="201">
        <v>0</v>
      </c>
      <c r="I71" s="201">
        <v>0.25</v>
      </c>
      <c r="J71" s="201">
        <v>7.7</v>
      </c>
      <c r="K71" s="201">
        <v>5.2</v>
      </c>
      <c r="L71" s="201">
        <v>2</v>
      </c>
      <c r="M71" s="201">
        <v>0</v>
      </c>
      <c r="N71" s="201">
        <v>0.74</v>
      </c>
      <c r="O71" s="201">
        <v>1.59</v>
      </c>
      <c r="P71" s="201">
        <v>1.6</v>
      </c>
      <c r="Q71" s="201">
        <v>0.09</v>
      </c>
      <c r="R71" s="201">
        <v>0.34</v>
      </c>
      <c r="S71" s="201">
        <v>0.21</v>
      </c>
      <c r="T71" s="201">
        <v>0</v>
      </c>
      <c r="U71" s="201">
        <v>9.2100000000000009</v>
      </c>
      <c r="V71" s="201">
        <v>0.17</v>
      </c>
      <c r="W71" s="201">
        <v>0.27</v>
      </c>
      <c r="X71" s="201">
        <v>1.18</v>
      </c>
      <c r="Y71" s="201">
        <v>0</v>
      </c>
      <c r="Z71" s="201">
        <v>1.1100000000000001</v>
      </c>
      <c r="AA71" s="201">
        <v>0.72</v>
      </c>
      <c r="AB71" s="201">
        <v>0</v>
      </c>
      <c r="AC71" s="201">
        <v>14.62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4.82</v>
      </c>
      <c r="AJ71" s="201">
        <v>0</v>
      </c>
      <c r="AK71" s="201">
        <v>1.47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1.24</v>
      </c>
      <c r="G72" s="201">
        <v>0</v>
      </c>
      <c r="H72" s="201">
        <v>0</v>
      </c>
      <c r="I72" s="201">
        <v>0.25</v>
      </c>
      <c r="J72" s="201">
        <v>7.7</v>
      </c>
      <c r="K72" s="201">
        <v>5.2</v>
      </c>
      <c r="L72" s="201">
        <v>2</v>
      </c>
      <c r="M72" s="201">
        <v>0</v>
      </c>
      <c r="N72" s="201">
        <v>0.74</v>
      </c>
      <c r="O72" s="201">
        <v>1.59</v>
      </c>
      <c r="P72" s="201">
        <v>1.6</v>
      </c>
      <c r="Q72" s="201">
        <v>0.09</v>
      </c>
      <c r="R72" s="201">
        <v>0.34</v>
      </c>
      <c r="S72" s="201">
        <v>0.21</v>
      </c>
      <c r="T72" s="201">
        <v>0</v>
      </c>
      <c r="U72" s="201">
        <v>9.2100000000000009</v>
      </c>
      <c r="V72" s="201">
        <v>0.17</v>
      </c>
      <c r="W72" s="201">
        <v>0.27</v>
      </c>
      <c r="X72" s="201">
        <v>1.18</v>
      </c>
      <c r="Y72" s="201">
        <v>0</v>
      </c>
      <c r="Z72" s="201">
        <v>1.1100000000000001</v>
      </c>
      <c r="AA72" s="201">
        <v>0.72</v>
      </c>
      <c r="AB72" s="201">
        <v>0</v>
      </c>
      <c r="AC72" s="201">
        <v>14.62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4.82</v>
      </c>
      <c r="AJ72" s="201">
        <v>0</v>
      </c>
      <c r="AK72" s="201">
        <v>1.31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1.24</v>
      </c>
      <c r="G73" s="201">
        <v>0</v>
      </c>
      <c r="H73" s="201">
        <v>0</v>
      </c>
      <c r="I73" s="201">
        <v>0.44</v>
      </c>
      <c r="J73" s="201">
        <v>7.7</v>
      </c>
      <c r="K73" s="201">
        <v>5.2</v>
      </c>
      <c r="L73" s="201">
        <v>2</v>
      </c>
      <c r="M73" s="201">
        <v>0</v>
      </c>
      <c r="N73" s="201">
        <v>0.74</v>
      </c>
      <c r="O73" s="201">
        <v>1.59</v>
      </c>
      <c r="P73" s="201">
        <v>1.6</v>
      </c>
      <c r="Q73" s="201">
        <v>0.09</v>
      </c>
      <c r="R73" s="201">
        <v>0.34</v>
      </c>
      <c r="S73" s="201">
        <v>0.21</v>
      </c>
      <c r="T73" s="201">
        <v>0</v>
      </c>
      <c r="U73" s="201">
        <v>9.2100000000000009</v>
      </c>
      <c r="V73" s="201">
        <v>0.17</v>
      </c>
      <c r="W73" s="201">
        <v>0.28000000000000003</v>
      </c>
      <c r="X73" s="201">
        <v>1.18</v>
      </c>
      <c r="Y73" s="201">
        <v>0</v>
      </c>
      <c r="Z73" s="201">
        <v>1.1100000000000001</v>
      </c>
      <c r="AA73" s="201">
        <v>0.72</v>
      </c>
      <c r="AB73" s="201">
        <v>0</v>
      </c>
      <c r="AC73" s="201">
        <v>6.93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2.41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1.24</v>
      </c>
      <c r="G74" s="201">
        <v>0</v>
      </c>
      <c r="H74" s="201">
        <v>0</v>
      </c>
      <c r="I74" s="201">
        <v>0.44</v>
      </c>
      <c r="J74" s="201">
        <v>7.7</v>
      </c>
      <c r="K74" s="201">
        <v>5.2</v>
      </c>
      <c r="L74" s="201">
        <v>2</v>
      </c>
      <c r="M74" s="201">
        <v>0</v>
      </c>
      <c r="N74" s="201">
        <v>0.74</v>
      </c>
      <c r="O74" s="201">
        <v>1.59</v>
      </c>
      <c r="P74" s="201">
        <v>1.6</v>
      </c>
      <c r="Q74" s="201">
        <v>0.09</v>
      </c>
      <c r="R74" s="201">
        <v>0.34</v>
      </c>
      <c r="S74" s="201">
        <v>0.21</v>
      </c>
      <c r="T74" s="201">
        <v>0</v>
      </c>
      <c r="U74" s="201">
        <v>9.2100000000000009</v>
      </c>
      <c r="V74" s="201">
        <v>0.17</v>
      </c>
      <c r="W74" s="201">
        <v>0.28000000000000003</v>
      </c>
      <c r="X74" s="201">
        <v>1.18</v>
      </c>
      <c r="Y74" s="201">
        <v>0</v>
      </c>
      <c r="Z74" s="201">
        <v>1.1100000000000001</v>
      </c>
      <c r="AA74" s="201">
        <v>0.72</v>
      </c>
      <c r="AB74" s="201">
        <v>0</v>
      </c>
      <c r="AC74" s="201">
        <v>6.93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0.83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1.24</v>
      </c>
      <c r="G75" s="201">
        <v>0</v>
      </c>
      <c r="H75" s="201">
        <v>0</v>
      </c>
      <c r="I75" s="201">
        <v>0.44</v>
      </c>
      <c r="J75" s="201">
        <v>7.7</v>
      </c>
      <c r="K75" s="201">
        <v>5.2</v>
      </c>
      <c r="L75" s="201">
        <v>2</v>
      </c>
      <c r="M75" s="201">
        <v>0</v>
      </c>
      <c r="N75" s="201">
        <v>0.74</v>
      </c>
      <c r="O75" s="201">
        <v>1.59</v>
      </c>
      <c r="P75" s="201">
        <v>1.6</v>
      </c>
      <c r="Q75" s="201">
        <v>0.09</v>
      </c>
      <c r="R75" s="201">
        <v>0.34</v>
      </c>
      <c r="S75" s="201">
        <v>0.21</v>
      </c>
      <c r="T75" s="201">
        <v>0</v>
      </c>
      <c r="U75" s="201">
        <v>9.2100000000000009</v>
      </c>
      <c r="V75" s="201">
        <v>0.17</v>
      </c>
      <c r="W75" s="201">
        <v>0.28000000000000003</v>
      </c>
      <c r="X75" s="201">
        <v>1.18</v>
      </c>
      <c r="Y75" s="201">
        <v>0</v>
      </c>
      <c r="Z75" s="201">
        <v>1.1100000000000001</v>
      </c>
      <c r="AA75" s="201">
        <v>0.72</v>
      </c>
      <c r="AB75" s="201">
        <v>0</v>
      </c>
      <c r="AC75" s="201">
        <v>6.93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0.16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1.24</v>
      </c>
      <c r="G76" s="201">
        <v>0</v>
      </c>
      <c r="H76" s="201">
        <v>0</v>
      </c>
      <c r="I76" s="201">
        <v>0.44</v>
      </c>
      <c r="J76" s="201">
        <v>7.7</v>
      </c>
      <c r="K76" s="201">
        <v>5.2</v>
      </c>
      <c r="L76" s="201">
        <v>2</v>
      </c>
      <c r="M76" s="201">
        <v>0</v>
      </c>
      <c r="N76" s="201">
        <v>0.74</v>
      </c>
      <c r="O76" s="201">
        <v>1.59</v>
      </c>
      <c r="P76" s="201">
        <v>1.6</v>
      </c>
      <c r="Q76" s="201">
        <v>0.09</v>
      </c>
      <c r="R76" s="201">
        <v>0.34</v>
      </c>
      <c r="S76" s="201">
        <v>0.21</v>
      </c>
      <c r="T76" s="201">
        <v>0</v>
      </c>
      <c r="U76" s="201">
        <v>9.2100000000000009</v>
      </c>
      <c r="V76" s="201">
        <v>0.17</v>
      </c>
      <c r="W76" s="201">
        <v>0.28000000000000003</v>
      </c>
      <c r="X76" s="201">
        <v>1.18</v>
      </c>
      <c r="Y76" s="201">
        <v>0</v>
      </c>
      <c r="Z76" s="201">
        <v>1.1100000000000001</v>
      </c>
      <c r="AA76" s="201">
        <v>0.72</v>
      </c>
      <c r="AB76" s="201">
        <v>0</v>
      </c>
      <c r="AC76" s="201">
        <v>6.93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1.24</v>
      </c>
      <c r="G77" s="201">
        <v>0</v>
      </c>
      <c r="H77" s="201">
        <v>0</v>
      </c>
      <c r="I77" s="201">
        <v>0.25</v>
      </c>
      <c r="J77" s="201">
        <v>7.7</v>
      </c>
      <c r="K77" s="201">
        <v>5.2</v>
      </c>
      <c r="L77" s="201">
        <v>2</v>
      </c>
      <c r="M77" s="201">
        <v>0</v>
      </c>
      <c r="N77" s="201">
        <v>0.74</v>
      </c>
      <c r="O77" s="201">
        <v>1.59</v>
      </c>
      <c r="P77" s="201">
        <v>1.6</v>
      </c>
      <c r="Q77" s="201">
        <v>0.09</v>
      </c>
      <c r="R77" s="201">
        <v>0.34</v>
      </c>
      <c r="S77" s="201">
        <v>0.21</v>
      </c>
      <c r="T77" s="201">
        <v>0</v>
      </c>
      <c r="U77" s="201">
        <v>9.2100000000000009</v>
      </c>
      <c r="V77" s="201">
        <v>0.17</v>
      </c>
      <c r="W77" s="201">
        <v>0.28000000000000003</v>
      </c>
      <c r="X77" s="201">
        <v>1.18</v>
      </c>
      <c r="Y77" s="201">
        <v>0</v>
      </c>
      <c r="Z77" s="201">
        <v>1.1100000000000001</v>
      </c>
      <c r="AA77" s="201">
        <v>0.72</v>
      </c>
      <c r="AB77" s="201">
        <v>0</v>
      </c>
      <c r="AC77" s="201">
        <v>14.62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4.82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1.24</v>
      </c>
      <c r="G78" s="201">
        <v>0</v>
      </c>
      <c r="H78" s="201">
        <v>0</v>
      </c>
      <c r="I78" s="201">
        <v>0.25</v>
      </c>
      <c r="J78" s="201">
        <v>7.7</v>
      </c>
      <c r="K78" s="201">
        <v>5.2</v>
      </c>
      <c r="L78" s="201">
        <v>2</v>
      </c>
      <c r="M78" s="201">
        <v>0</v>
      </c>
      <c r="N78" s="201">
        <v>0.74</v>
      </c>
      <c r="O78" s="201">
        <v>1.59</v>
      </c>
      <c r="P78" s="201">
        <v>1.6</v>
      </c>
      <c r="Q78" s="201">
        <v>0.09</v>
      </c>
      <c r="R78" s="201">
        <v>0.34</v>
      </c>
      <c r="S78" s="201">
        <v>0.21</v>
      </c>
      <c r="T78" s="201">
        <v>0</v>
      </c>
      <c r="U78" s="201">
        <v>9.2100000000000009</v>
      </c>
      <c r="V78" s="201">
        <v>0.17</v>
      </c>
      <c r="W78" s="201">
        <v>0.28000000000000003</v>
      </c>
      <c r="X78" s="201">
        <v>1.18</v>
      </c>
      <c r="Y78" s="201">
        <v>0</v>
      </c>
      <c r="Z78" s="201">
        <v>1.1100000000000001</v>
      </c>
      <c r="AA78" s="201">
        <v>0.72</v>
      </c>
      <c r="AB78" s="201">
        <v>0</v>
      </c>
      <c r="AC78" s="201">
        <v>14.62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4.82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1.24</v>
      </c>
      <c r="G79" s="201">
        <v>0</v>
      </c>
      <c r="H79" s="201">
        <v>0</v>
      </c>
      <c r="I79" s="201">
        <v>0.25</v>
      </c>
      <c r="J79" s="201">
        <v>7.7</v>
      </c>
      <c r="K79" s="201">
        <v>5.2</v>
      </c>
      <c r="L79" s="201">
        <v>2</v>
      </c>
      <c r="M79" s="201">
        <v>0</v>
      </c>
      <c r="N79" s="201">
        <v>0.74</v>
      </c>
      <c r="O79" s="201">
        <v>1.59</v>
      </c>
      <c r="P79" s="201">
        <v>1.6</v>
      </c>
      <c r="Q79" s="201">
        <v>0.09</v>
      </c>
      <c r="R79" s="201">
        <v>0.34</v>
      </c>
      <c r="S79" s="201">
        <v>0.21</v>
      </c>
      <c r="T79" s="201">
        <v>0</v>
      </c>
      <c r="U79" s="201">
        <v>9.2100000000000009</v>
      </c>
      <c r="V79" s="201">
        <v>0.17</v>
      </c>
      <c r="W79" s="201">
        <v>0.28000000000000003</v>
      </c>
      <c r="X79" s="201">
        <v>1.18</v>
      </c>
      <c r="Y79" s="201">
        <v>0</v>
      </c>
      <c r="Z79" s="201">
        <v>1.1100000000000001</v>
      </c>
      <c r="AA79" s="201">
        <v>0.72</v>
      </c>
      <c r="AB79" s="201">
        <v>0</v>
      </c>
      <c r="AC79" s="201">
        <v>14.62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4.82</v>
      </c>
      <c r="AJ79" s="201">
        <v>0</v>
      </c>
      <c r="AK79" s="201">
        <v>0.49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1.24</v>
      </c>
      <c r="G80" s="201">
        <v>0</v>
      </c>
      <c r="H80" s="201">
        <v>0</v>
      </c>
      <c r="I80" s="201">
        <v>0.25</v>
      </c>
      <c r="J80" s="201">
        <v>7.7</v>
      </c>
      <c r="K80" s="201">
        <v>5.2</v>
      </c>
      <c r="L80" s="201">
        <v>2</v>
      </c>
      <c r="M80" s="201">
        <v>0</v>
      </c>
      <c r="N80" s="201">
        <v>0.74</v>
      </c>
      <c r="O80" s="201">
        <v>1.59</v>
      </c>
      <c r="P80" s="201">
        <v>1.6</v>
      </c>
      <c r="Q80" s="201">
        <v>0.09</v>
      </c>
      <c r="R80" s="201">
        <v>0.34</v>
      </c>
      <c r="S80" s="201">
        <v>0.21</v>
      </c>
      <c r="T80" s="201">
        <v>0</v>
      </c>
      <c r="U80" s="201">
        <v>9.2100000000000009</v>
      </c>
      <c r="V80" s="201">
        <v>0.17</v>
      </c>
      <c r="W80" s="201">
        <v>0.28000000000000003</v>
      </c>
      <c r="X80" s="201">
        <v>1.18</v>
      </c>
      <c r="Y80" s="201">
        <v>0</v>
      </c>
      <c r="Z80" s="201">
        <v>1.1100000000000001</v>
      </c>
      <c r="AA80" s="201">
        <v>0.72</v>
      </c>
      <c r="AB80" s="201">
        <v>0</v>
      </c>
      <c r="AC80" s="201">
        <v>14.62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4.82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2.13</v>
      </c>
      <c r="D81" s="201">
        <v>0</v>
      </c>
      <c r="E81" s="201">
        <v>0</v>
      </c>
      <c r="F81" s="201">
        <v>1.24</v>
      </c>
      <c r="G81" s="201">
        <v>0</v>
      </c>
      <c r="H81" s="201">
        <v>0</v>
      </c>
      <c r="I81" s="201">
        <v>0.15</v>
      </c>
      <c r="J81" s="201">
        <v>7.7</v>
      </c>
      <c r="K81" s="201">
        <v>5.2</v>
      </c>
      <c r="L81" s="201">
        <v>2</v>
      </c>
      <c r="M81" s="201">
        <v>0</v>
      </c>
      <c r="N81" s="201">
        <v>0.74</v>
      </c>
      <c r="O81" s="201">
        <v>1.59</v>
      </c>
      <c r="P81" s="201">
        <v>1.6</v>
      </c>
      <c r="Q81" s="201">
        <v>0.09</v>
      </c>
      <c r="R81" s="201">
        <v>0.34</v>
      </c>
      <c r="S81" s="201">
        <v>0.21</v>
      </c>
      <c r="T81" s="201">
        <v>0</v>
      </c>
      <c r="U81" s="201">
        <v>9.2100000000000009</v>
      </c>
      <c r="V81" s="201">
        <v>0.17</v>
      </c>
      <c r="W81" s="201">
        <v>0.28000000000000003</v>
      </c>
      <c r="X81" s="201">
        <v>1.18</v>
      </c>
      <c r="Y81" s="201">
        <v>0</v>
      </c>
      <c r="Z81" s="201">
        <v>1.1100000000000001</v>
      </c>
      <c r="AA81" s="201">
        <v>0.72</v>
      </c>
      <c r="AB81" s="201">
        <v>0</v>
      </c>
      <c r="AC81" s="201">
        <v>14.47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4.82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2.13</v>
      </c>
      <c r="D82" s="201">
        <v>0</v>
      </c>
      <c r="E82" s="201">
        <v>0</v>
      </c>
      <c r="F82" s="201">
        <v>1.24</v>
      </c>
      <c r="G82" s="201">
        <v>0</v>
      </c>
      <c r="H82" s="201">
        <v>0</v>
      </c>
      <c r="I82" s="201">
        <v>0.15</v>
      </c>
      <c r="J82" s="201">
        <v>7.7</v>
      </c>
      <c r="K82" s="201">
        <v>5.2</v>
      </c>
      <c r="L82" s="201">
        <v>2</v>
      </c>
      <c r="M82" s="201">
        <v>0</v>
      </c>
      <c r="N82" s="201">
        <v>0.74</v>
      </c>
      <c r="O82" s="201">
        <v>1.59</v>
      </c>
      <c r="P82" s="201">
        <v>1.6</v>
      </c>
      <c r="Q82" s="201">
        <v>0.09</v>
      </c>
      <c r="R82" s="201">
        <v>0.34</v>
      </c>
      <c r="S82" s="201">
        <v>0.21</v>
      </c>
      <c r="T82" s="201">
        <v>0</v>
      </c>
      <c r="U82" s="201">
        <v>9.2100000000000009</v>
      </c>
      <c r="V82" s="201">
        <v>0.17</v>
      </c>
      <c r="W82" s="201">
        <v>0.28000000000000003</v>
      </c>
      <c r="X82" s="201">
        <v>1.18</v>
      </c>
      <c r="Y82" s="201">
        <v>0</v>
      </c>
      <c r="Z82" s="201">
        <v>1.1100000000000001</v>
      </c>
      <c r="AA82" s="201">
        <v>0.72</v>
      </c>
      <c r="AB82" s="201">
        <v>0</v>
      </c>
      <c r="AC82" s="201">
        <v>6.54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2.13</v>
      </c>
      <c r="D83" s="201">
        <v>0</v>
      </c>
      <c r="E83" s="201">
        <v>0</v>
      </c>
      <c r="F83" s="201">
        <v>1.24</v>
      </c>
      <c r="G83" s="201">
        <v>0</v>
      </c>
      <c r="H83" s="201">
        <v>0</v>
      </c>
      <c r="I83" s="201">
        <v>0.15</v>
      </c>
      <c r="J83" s="201">
        <v>7.7</v>
      </c>
      <c r="K83" s="201">
        <v>5.2</v>
      </c>
      <c r="L83" s="201">
        <v>2</v>
      </c>
      <c r="M83" s="201">
        <v>0</v>
      </c>
      <c r="N83" s="201">
        <v>0.74</v>
      </c>
      <c r="O83" s="201">
        <v>1.59</v>
      </c>
      <c r="P83" s="201">
        <v>1.6</v>
      </c>
      <c r="Q83" s="201">
        <v>0.09</v>
      </c>
      <c r="R83" s="201">
        <v>0.34</v>
      </c>
      <c r="S83" s="201">
        <v>0.21</v>
      </c>
      <c r="T83" s="201">
        <v>0</v>
      </c>
      <c r="U83" s="201">
        <v>9.2100000000000009</v>
      </c>
      <c r="V83" s="201">
        <v>0.17</v>
      </c>
      <c r="W83" s="201">
        <v>0.28000000000000003</v>
      </c>
      <c r="X83" s="201">
        <v>1.18</v>
      </c>
      <c r="Y83" s="201">
        <v>0</v>
      </c>
      <c r="Z83" s="201">
        <v>1.1100000000000001</v>
      </c>
      <c r="AA83" s="201">
        <v>0.72</v>
      </c>
      <c r="AB83" s="201">
        <v>0</v>
      </c>
      <c r="AC83" s="201">
        <v>14.47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4.82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2.13</v>
      </c>
      <c r="D84" s="201">
        <v>0</v>
      </c>
      <c r="E84" s="201">
        <v>0</v>
      </c>
      <c r="F84" s="201">
        <v>1.24</v>
      </c>
      <c r="G84" s="201">
        <v>0</v>
      </c>
      <c r="H84" s="201">
        <v>0</v>
      </c>
      <c r="I84" s="201">
        <v>0.15</v>
      </c>
      <c r="J84" s="201">
        <v>7.7</v>
      </c>
      <c r="K84" s="201">
        <v>5.2</v>
      </c>
      <c r="L84" s="201">
        <v>2</v>
      </c>
      <c r="M84" s="201">
        <v>0</v>
      </c>
      <c r="N84" s="201">
        <v>0.74</v>
      </c>
      <c r="O84" s="201">
        <v>1.59</v>
      </c>
      <c r="P84" s="201">
        <v>1.6</v>
      </c>
      <c r="Q84" s="201">
        <v>0.09</v>
      </c>
      <c r="R84" s="201">
        <v>0.34</v>
      </c>
      <c r="S84" s="201">
        <v>0.21</v>
      </c>
      <c r="T84" s="201">
        <v>0</v>
      </c>
      <c r="U84" s="201">
        <v>9.2100000000000009</v>
      </c>
      <c r="V84" s="201">
        <v>0.17</v>
      </c>
      <c r="W84" s="201">
        <v>0.28000000000000003</v>
      </c>
      <c r="X84" s="201">
        <v>1.18</v>
      </c>
      <c r="Y84" s="201">
        <v>0</v>
      </c>
      <c r="Z84" s="201">
        <v>1.1100000000000001</v>
      </c>
      <c r="AA84" s="201">
        <v>0.72</v>
      </c>
      <c r="AB84" s="201">
        <v>0</v>
      </c>
      <c r="AC84" s="201">
        <v>14.47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4.82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2.13</v>
      </c>
      <c r="D85" s="201">
        <v>0</v>
      </c>
      <c r="E85" s="201">
        <v>0</v>
      </c>
      <c r="F85" s="201">
        <v>1.24</v>
      </c>
      <c r="G85" s="201">
        <v>0</v>
      </c>
      <c r="H85" s="201">
        <v>0</v>
      </c>
      <c r="I85" s="201">
        <v>0.36</v>
      </c>
      <c r="J85" s="201">
        <v>7.7</v>
      </c>
      <c r="K85" s="201">
        <v>5.2</v>
      </c>
      <c r="L85" s="201">
        <v>2</v>
      </c>
      <c r="M85" s="201">
        <v>0</v>
      </c>
      <c r="N85" s="201">
        <v>0.74</v>
      </c>
      <c r="O85" s="201">
        <v>1.59</v>
      </c>
      <c r="P85" s="201">
        <v>1.6</v>
      </c>
      <c r="Q85" s="201">
        <v>0.09</v>
      </c>
      <c r="R85" s="201">
        <v>0.34</v>
      </c>
      <c r="S85" s="201">
        <v>0.21</v>
      </c>
      <c r="T85" s="201">
        <v>0</v>
      </c>
      <c r="U85" s="201">
        <v>9.2100000000000009</v>
      </c>
      <c r="V85" s="201">
        <v>0.17</v>
      </c>
      <c r="W85" s="201">
        <v>0.28000000000000003</v>
      </c>
      <c r="X85" s="201">
        <v>1.18</v>
      </c>
      <c r="Y85" s="201">
        <v>0</v>
      </c>
      <c r="Z85" s="201">
        <v>1.1100000000000001</v>
      </c>
      <c r="AA85" s="201">
        <v>0.72</v>
      </c>
      <c r="AB85" s="201">
        <v>0</v>
      </c>
      <c r="AC85" s="201">
        <v>6.54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0.97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2.13</v>
      </c>
      <c r="D86" s="201">
        <v>0</v>
      </c>
      <c r="E86" s="201">
        <v>0</v>
      </c>
      <c r="F86" s="201">
        <v>1.24</v>
      </c>
      <c r="G86" s="201">
        <v>0</v>
      </c>
      <c r="H86" s="201">
        <v>0</v>
      </c>
      <c r="I86" s="201">
        <v>0.36</v>
      </c>
      <c r="J86" s="201">
        <v>7.7</v>
      </c>
      <c r="K86" s="201">
        <v>5.2</v>
      </c>
      <c r="L86" s="201">
        <v>2</v>
      </c>
      <c r="M86" s="201">
        <v>0</v>
      </c>
      <c r="N86" s="201">
        <v>0.74</v>
      </c>
      <c r="O86" s="201">
        <v>1.59</v>
      </c>
      <c r="P86" s="201">
        <v>1.6</v>
      </c>
      <c r="Q86" s="201">
        <v>0.09</v>
      </c>
      <c r="R86" s="201">
        <v>0.34</v>
      </c>
      <c r="S86" s="201">
        <v>0.21</v>
      </c>
      <c r="T86" s="201">
        <v>0</v>
      </c>
      <c r="U86" s="201">
        <v>9.2100000000000009</v>
      </c>
      <c r="V86" s="201">
        <v>0.17</v>
      </c>
      <c r="W86" s="201">
        <v>0.28000000000000003</v>
      </c>
      <c r="X86" s="201">
        <v>1.18</v>
      </c>
      <c r="Y86" s="201">
        <v>0</v>
      </c>
      <c r="Z86" s="201">
        <v>1.1100000000000001</v>
      </c>
      <c r="AA86" s="201">
        <v>0.72</v>
      </c>
      <c r="AB86" s="201">
        <v>0</v>
      </c>
      <c r="AC86" s="201">
        <v>6.54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2.13</v>
      </c>
      <c r="D87" s="201">
        <v>0</v>
      </c>
      <c r="E87" s="201">
        <v>0</v>
      </c>
      <c r="F87" s="201">
        <v>1.24</v>
      </c>
      <c r="G87" s="201">
        <v>0</v>
      </c>
      <c r="H87" s="201">
        <v>0</v>
      </c>
      <c r="I87" s="201">
        <v>0.36</v>
      </c>
      <c r="J87" s="201">
        <v>7.7</v>
      </c>
      <c r="K87" s="201">
        <v>5.2</v>
      </c>
      <c r="L87" s="201">
        <v>2</v>
      </c>
      <c r="M87" s="201">
        <v>0</v>
      </c>
      <c r="N87" s="201">
        <v>0.74</v>
      </c>
      <c r="O87" s="201">
        <v>1.59</v>
      </c>
      <c r="P87" s="201">
        <v>1.6</v>
      </c>
      <c r="Q87" s="201">
        <v>0.09</v>
      </c>
      <c r="R87" s="201">
        <v>0.34</v>
      </c>
      <c r="S87" s="201">
        <v>0.21</v>
      </c>
      <c r="T87" s="201">
        <v>0</v>
      </c>
      <c r="U87" s="201">
        <v>9.2100000000000009</v>
      </c>
      <c r="V87" s="201">
        <v>0.17</v>
      </c>
      <c r="W87" s="201">
        <v>0.28000000000000003</v>
      </c>
      <c r="X87" s="201">
        <v>1.18</v>
      </c>
      <c r="Y87" s="201">
        <v>0</v>
      </c>
      <c r="Z87" s="201">
        <v>1.1100000000000001</v>
      </c>
      <c r="AA87" s="201">
        <v>0.72</v>
      </c>
      <c r="AB87" s="201">
        <v>0</v>
      </c>
      <c r="AC87" s="201">
        <v>6.54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0.16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2.13</v>
      </c>
      <c r="D88" s="201">
        <v>0</v>
      </c>
      <c r="E88" s="201">
        <v>0</v>
      </c>
      <c r="F88" s="201">
        <v>1.24</v>
      </c>
      <c r="G88" s="201">
        <v>0</v>
      </c>
      <c r="H88" s="201">
        <v>0</v>
      </c>
      <c r="I88" s="201">
        <v>0.36</v>
      </c>
      <c r="J88" s="201">
        <v>7.7</v>
      </c>
      <c r="K88" s="201">
        <v>5.2</v>
      </c>
      <c r="L88" s="201">
        <v>2</v>
      </c>
      <c r="M88" s="201">
        <v>0</v>
      </c>
      <c r="N88" s="201">
        <v>0.74</v>
      </c>
      <c r="O88" s="201">
        <v>1.59</v>
      </c>
      <c r="P88" s="201">
        <v>1.6</v>
      </c>
      <c r="Q88" s="201">
        <v>0.09</v>
      </c>
      <c r="R88" s="201">
        <v>0.34</v>
      </c>
      <c r="S88" s="201">
        <v>0.21</v>
      </c>
      <c r="T88" s="201">
        <v>0</v>
      </c>
      <c r="U88" s="201">
        <v>9.2100000000000009</v>
      </c>
      <c r="V88" s="201">
        <v>0.17</v>
      </c>
      <c r="W88" s="201">
        <v>0.28000000000000003</v>
      </c>
      <c r="X88" s="201">
        <v>1.18</v>
      </c>
      <c r="Y88" s="201">
        <v>0</v>
      </c>
      <c r="Z88" s="201">
        <v>1.1100000000000001</v>
      </c>
      <c r="AA88" s="201">
        <v>0.72</v>
      </c>
      <c r="AB88" s="201">
        <v>0</v>
      </c>
      <c r="AC88" s="201">
        <v>6.54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4.82</v>
      </c>
      <c r="AJ88" s="201">
        <v>0</v>
      </c>
      <c r="AK88" s="201">
        <v>0.32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2.13</v>
      </c>
      <c r="D89" s="201">
        <v>0</v>
      </c>
      <c r="E89" s="201">
        <v>0</v>
      </c>
      <c r="F89" s="201">
        <v>1.24</v>
      </c>
      <c r="G89" s="201">
        <v>0</v>
      </c>
      <c r="H89" s="201">
        <v>0</v>
      </c>
      <c r="I89" s="201">
        <v>0.36</v>
      </c>
      <c r="J89" s="201">
        <v>7.7</v>
      </c>
      <c r="K89" s="201">
        <v>5.2</v>
      </c>
      <c r="L89" s="201">
        <v>2</v>
      </c>
      <c r="M89" s="201">
        <v>0</v>
      </c>
      <c r="N89" s="201">
        <v>0.74</v>
      </c>
      <c r="O89" s="201">
        <v>1.59</v>
      </c>
      <c r="P89" s="201">
        <v>1.6</v>
      </c>
      <c r="Q89" s="201">
        <v>0.09</v>
      </c>
      <c r="R89" s="201">
        <v>0.34</v>
      </c>
      <c r="S89" s="201">
        <v>0.21</v>
      </c>
      <c r="T89" s="201">
        <v>0</v>
      </c>
      <c r="U89" s="201">
        <v>9.2100000000000009</v>
      </c>
      <c r="V89" s="201">
        <v>0.17</v>
      </c>
      <c r="W89" s="201">
        <v>0.28000000000000003</v>
      </c>
      <c r="X89" s="201">
        <v>1.18</v>
      </c>
      <c r="Y89" s="201">
        <v>0</v>
      </c>
      <c r="Z89" s="201">
        <v>1.1100000000000001</v>
      </c>
      <c r="AA89" s="201">
        <v>0.72</v>
      </c>
      <c r="AB89" s="201">
        <v>0</v>
      </c>
      <c r="AC89" s="201">
        <v>6.54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0.32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2.13</v>
      </c>
      <c r="D90" s="201">
        <v>0</v>
      </c>
      <c r="E90" s="201">
        <v>0</v>
      </c>
      <c r="F90" s="201">
        <v>1.24</v>
      </c>
      <c r="G90" s="201">
        <v>0</v>
      </c>
      <c r="H90" s="201">
        <v>0</v>
      </c>
      <c r="I90" s="201">
        <v>0.36</v>
      </c>
      <c r="J90" s="201">
        <v>7.7</v>
      </c>
      <c r="K90" s="201">
        <v>5.2</v>
      </c>
      <c r="L90" s="201">
        <v>2</v>
      </c>
      <c r="M90" s="201">
        <v>0</v>
      </c>
      <c r="N90" s="201">
        <v>0.74</v>
      </c>
      <c r="O90" s="201">
        <v>1.59</v>
      </c>
      <c r="P90" s="201">
        <v>1.6</v>
      </c>
      <c r="Q90" s="201">
        <v>0.09</v>
      </c>
      <c r="R90" s="201">
        <v>0.34</v>
      </c>
      <c r="S90" s="201">
        <v>0.21</v>
      </c>
      <c r="T90" s="201">
        <v>0</v>
      </c>
      <c r="U90" s="201">
        <v>9.2100000000000009</v>
      </c>
      <c r="V90" s="201">
        <v>0.17</v>
      </c>
      <c r="W90" s="201">
        <v>0.28000000000000003</v>
      </c>
      <c r="X90" s="201">
        <v>1.18</v>
      </c>
      <c r="Y90" s="201">
        <v>0</v>
      </c>
      <c r="Z90" s="201">
        <v>1.1100000000000001</v>
      </c>
      <c r="AA90" s="201">
        <v>0.72</v>
      </c>
      <c r="AB90" s="201">
        <v>0</v>
      </c>
      <c r="AC90" s="201">
        <v>6.54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0.49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2.13</v>
      </c>
      <c r="D91" s="201">
        <v>0</v>
      </c>
      <c r="E91" s="201">
        <v>0</v>
      </c>
      <c r="F91" s="201">
        <v>1.24</v>
      </c>
      <c r="G91" s="201">
        <v>0</v>
      </c>
      <c r="H91" s="201">
        <v>0</v>
      </c>
      <c r="I91" s="201">
        <v>0.38</v>
      </c>
      <c r="J91" s="201">
        <v>6.49</v>
      </c>
      <c r="K91" s="201">
        <v>5.2</v>
      </c>
      <c r="L91" s="201">
        <v>2</v>
      </c>
      <c r="M91" s="201">
        <v>0</v>
      </c>
      <c r="N91" s="201">
        <v>0.74</v>
      </c>
      <c r="O91" s="201">
        <v>1.59</v>
      </c>
      <c r="P91" s="201">
        <v>1.6</v>
      </c>
      <c r="Q91" s="201">
        <v>0.09</v>
      </c>
      <c r="R91" s="201">
        <v>0.34</v>
      </c>
      <c r="S91" s="201">
        <v>0.21</v>
      </c>
      <c r="T91" s="201">
        <v>0</v>
      </c>
      <c r="U91" s="201">
        <v>9.2100000000000009</v>
      </c>
      <c r="V91" s="201">
        <v>0.17</v>
      </c>
      <c r="W91" s="201">
        <v>0.28000000000000003</v>
      </c>
      <c r="X91" s="201">
        <v>1.18</v>
      </c>
      <c r="Y91" s="201">
        <v>0</v>
      </c>
      <c r="Z91" s="201">
        <v>1.1100000000000001</v>
      </c>
      <c r="AA91" s="201">
        <v>0.72</v>
      </c>
      <c r="AB91" s="201">
        <v>0</v>
      </c>
      <c r="AC91" s="201">
        <v>14.47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3.93</v>
      </c>
      <c r="AJ91" s="201">
        <v>0</v>
      </c>
      <c r="AK91" s="201">
        <v>1.29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2.13</v>
      </c>
      <c r="D92" s="201">
        <v>0</v>
      </c>
      <c r="E92" s="201">
        <v>0</v>
      </c>
      <c r="F92" s="201">
        <v>1.24</v>
      </c>
      <c r="G92" s="201">
        <v>0</v>
      </c>
      <c r="H92" s="201">
        <v>0</v>
      </c>
      <c r="I92" s="201">
        <v>0.38</v>
      </c>
      <c r="J92" s="201">
        <v>6.49</v>
      </c>
      <c r="K92" s="201">
        <v>5.2</v>
      </c>
      <c r="L92" s="201">
        <v>2</v>
      </c>
      <c r="M92" s="201">
        <v>0</v>
      </c>
      <c r="N92" s="201">
        <v>0.74</v>
      </c>
      <c r="O92" s="201">
        <v>1.59</v>
      </c>
      <c r="P92" s="201">
        <v>1.6</v>
      </c>
      <c r="Q92" s="201">
        <v>0.09</v>
      </c>
      <c r="R92" s="201">
        <v>0.34</v>
      </c>
      <c r="S92" s="201">
        <v>0.21</v>
      </c>
      <c r="T92" s="201">
        <v>0</v>
      </c>
      <c r="U92" s="201">
        <v>9.2100000000000009</v>
      </c>
      <c r="V92" s="201">
        <v>0.17</v>
      </c>
      <c r="W92" s="201">
        <v>0.28000000000000003</v>
      </c>
      <c r="X92" s="201">
        <v>1.18</v>
      </c>
      <c r="Y92" s="201">
        <v>0</v>
      </c>
      <c r="Z92" s="201">
        <v>1.1100000000000001</v>
      </c>
      <c r="AA92" s="201">
        <v>0.72</v>
      </c>
      <c r="AB92" s="201">
        <v>0</v>
      </c>
      <c r="AC92" s="201">
        <v>14.47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3.93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2.13</v>
      </c>
      <c r="D93" s="201">
        <v>0</v>
      </c>
      <c r="E93" s="201">
        <v>0</v>
      </c>
      <c r="F93" s="201">
        <v>1.24</v>
      </c>
      <c r="G93" s="201">
        <v>0</v>
      </c>
      <c r="H93" s="201">
        <v>0</v>
      </c>
      <c r="I93" s="201">
        <v>0.38</v>
      </c>
      <c r="J93" s="201">
        <v>6.49</v>
      </c>
      <c r="K93" s="201">
        <v>5.2</v>
      </c>
      <c r="L93" s="201">
        <v>2</v>
      </c>
      <c r="M93" s="201">
        <v>0</v>
      </c>
      <c r="N93" s="201">
        <v>0.74</v>
      </c>
      <c r="O93" s="201">
        <v>1.59</v>
      </c>
      <c r="P93" s="201">
        <v>1.6</v>
      </c>
      <c r="Q93" s="201">
        <v>0.09</v>
      </c>
      <c r="R93" s="201">
        <v>0.34</v>
      </c>
      <c r="S93" s="201">
        <v>0.21</v>
      </c>
      <c r="T93" s="201">
        <v>0</v>
      </c>
      <c r="U93" s="201">
        <v>9.2100000000000009</v>
      </c>
      <c r="V93" s="201">
        <v>0.17</v>
      </c>
      <c r="W93" s="201">
        <v>0.28000000000000003</v>
      </c>
      <c r="X93" s="201">
        <v>1.18</v>
      </c>
      <c r="Y93" s="201">
        <v>0</v>
      </c>
      <c r="Z93" s="201">
        <v>1.1100000000000001</v>
      </c>
      <c r="AA93" s="201">
        <v>0.72</v>
      </c>
      <c r="AB93" s="201">
        <v>0</v>
      </c>
      <c r="AC93" s="201">
        <v>9.33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0.32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2.13</v>
      </c>
      <c r="D94" s="201">
        <v>0</v>
      </c>
      <c r="E94" s="201">
        <v>0</v>
      </c>
      <c r="F94" s="201">
        <v>1.24</v>
      </c>
      <c r="G94" s="201">
        <v>0</v>
      </c>
      <c r="H94" s="201">
        <v>0</v>
      </c>
      <c r="I94" s="201">
        <v>0.38</v>
      </c>
      <c r="J94" s="201">
        <v>6.49</v>
      </c>
      <c r="K94" s="201">
        <v>5.2</v>
      </c>
      <c r="L94" s="201">
        <v>2</v>
      </c>
      <c r="M94" s="201">
        <v>0</v>
      </c>
      <c r="N94" s="201">
        <v>0.74</v>
      </c>
      <c r="O94" s="201">
        <v>1.59</v>
      </c>
      <c r="P94" s="201">
        <v>1.6</v>
      </c>
      <c r="Q94" s="201">
        <v>0.09</v>
      </c>
      <c r="R94" s="201">
        <v>0.34</v>
      </c>
      <c r="S94" s="201">
        <v>0.21</v>
      </c>
      <c r="T94" s="201">
        <v>0</v>
      </c>
      <c r="U94" s="201">
        <v>9.2100000000000009</v>
      </c>
      <c r="V94" s="201">
        <v>0.17</v>
      </c>
      <c r="W94" s="201">
        <v>0.28000000000000003</v>
      </c>
      <c r="X94" s="201">
        <v>1.18</v>
      </c>
      <c r="Y94" s="201">
        <v>0</v>
      </c>
      <c r="Z94" s="201">
        <v>1.1100000000000001</v>
      </c>
      <c r="AA94" s="201">
        <v>0.72</v>
      </c>
      <c r="AB94" s="201">
        <v>0</v>
      </c>
      <c r="AC94" s="201">
        <v>9.33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0.16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2.13</v>
      </c>
      <c r="D95" s="201">
        <v>0</v>
      </c>
      <c r="E95" s="201">
        <v>0</v>
      </c>
      <c r="F95" s="201">
        <v>1.24</v>
      </c>
      <c r="G95" s="201">
        <v>0</v>
      </c>
      <c r="H95" s="201">
        <v>0</v>
      </c>
      <c r="I95" s="201">
        <v>0.36</v>
      </c>
      <c r="J95" s="201">
        <v>6.49</v>
      </c>
      <c r="K95" s="201">
        <v>5.2</v>
      </c>
      <c r="L95" s="201">
        <v>2</v>
      </c>
      <c r="M95" s="201">
        <v>0</v>
      </c>
      <c r="N95" s="201">
        <v>0.74</v>
      </c>
      <c r="O95" s="201">
        <v>1.59</v>
      </c>
      <c r="P95" s="201">
        <v>1.6</v>
      </c>
      <c r="Q95" s="201">
        <v>0.09</v>
      </c>
      <c r="R95" s="201">
        <v>0.34</v>
      </c>
      <c r="S95" s="201">
        <v>0.21</v>
      </c>
      <c r="T95" s="201">
        <v>0</v>
      </c>
      <c r="U95" s="201">
        <v>9.2100000000000009</v>
      </c>
      <c r="V95" s="201">
        <v>0.17</v>
      </c>
      <c r="W95" s="201">
        <v>0.28000000000000003</v>
      </c>
      <c r="X95" s="201">
        <v>1.18</v>
      </c>
      <c r="Y95" s="201">
        <v>0</v>
      </c>
      <c r="Z95" s="201">
        <v>1.1100000000000001</v>
      </c>
      <c r="AA95" s="201">
        <v>0.72</v>
      </c>
      <c r="AB95" s="201">
        <v>0</v>
      </c>
      <c r="AC95" s="201">
        <v>9.33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0.32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2.13</v>
      </c>
      <c r="D96" s="201">
        <v>0</v>
      </c>
      <c r="E96" s="201">
        <v>0</v>
      </c>
      <c r="F96" s="201">
        <v>1.24</v>
      </c>
      <c r="G96" s="201">
        <v>0</v>
      </c>
      <c r="H96" s="201">
        <v>0</v>
      </c>
      <c r="I96" s="201">
        <v>0.36</v>
      </c>
      <c r="J96" s="201">
        <v>6.49</v>
      </c>
      <c r="K96" s="201">
        <v>5.2</v>
      </c>
      <c r="L96" s="201">
        <v>2</v>
      </c>
      <c r="M96" s="201">
        <v>0</v>
      </c>
      <c r="N96" s="201">
        <v>0.74</v>
      </c>
      <c r="O96" s="201">
        <v>1.59</v>
      </c>
      <c r="P96" s="201">
        <v>1.66</v>
      </c>
      <c r="Q96" s="201">
        <v>0.09</v>
      </c>
      <c r="R96" s="201">
        <v>0.34</v>
      </c>
      <c r="S96" s="201">
        <v>0.21</v>
      </c>
      <c r="T96" s="201">
        <v>0</v>
      </c>
      <c r="U96" s="201">
        <v>9.2100000000000009</v>
      </c>
      <c r="V96" s="201">
        <v>0.17</v>
      </c>
      <c r="W96" s="201">
        <v>0.28000000000000003</v>
      </c>
      <c r="X96" s="201">
        <v>1.18</v>
      </c>
      <c r="Y96" s="201">
        <v>0</v>
      </c>
      <c r="Z96" s="201">
        <v>1.1100000000000001</v>
      </c>
      <c r="AA96" s="201">
        <v>0.72</v>
      </c>
      <c r="AB96" s="201">
        <v>0</v>
      </c>
      <c r="AC96" s="201">
        <v>14.47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4.82</v>
      </c>
      <c r="AJ96" s="201">
        <v>0</v>
      </c>
      <c r="AK96" s="201">
        <v>0.32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1.24</v>
      </c>
      <c r="G97" s="201">
        <v>0</v>
      </c>
      <c r="H97" s="201">
        <v>0</v>
      </c>
      <c r="I97" s="201">
        <v>0.36</v>
      </c>
      <c r="J97" s="201">
        <v>6.49</v>
      </c>
      <c r="K97" s="201">
        <v>5.2</v>
      </c>
      <c r="L97" s="201">
        <v>2</v>
      </c>
      <c r="M97" s="201">
        <v>0</v>
      </c>
      <c r="N97" s="201">
        <v>0.74</v>
      </c>
      <c r="O97" s="201">
        <v>1.59</v>
      </c>
      <c r="P97" s="201">
        <v>1.71</v>
      </c>
      <c r="Q97" s="201">
        <v>0.09</v>
      </c>
      <c r="R97" s="201">
        <v>0.34</v>
      </c>
      <c r="S97" s="201">
        <v>0.21</v>
      </c>
      <c r="T97" s="201">
        <v>0</v>
      </c>
      <c r="U97" s="201">
        <v>9.2100000000000009</v>
      </c>
      <c r="V97" s="201">
        <v>0.17</v>
      </c>
      <c r="W97" s="201">
        <v>0.28000000000000003</v>
      </c>
      <c r="X97" s="201">
        <v>1.18</v>
      </c>
      <c r="Y97" s="201">
        <v>0</v>
      </c>
      <c r="Z97" s="201">
        <v>1.1100000000000001</v>
      </c>
      <c r="AA97" s="201">
        <v>0.72</v>
      </c>
      <c r="AB97" s="201">
        <v>0</v>
      </c>
      <c r="AC97" s="201">
        <v>14.47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4.82</v>
      </c>
      <c r="AJ97" s="201">
        <v>0</v>
      </c>
      <c r="AK97" s="201">
        <v>1.45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1.24</v>
      </c>
      <c r="G98" s="201">
        <v>0</v>
      </c>
      <c r="H98" s="201">
        <v>0</v>
      </c>
      <c r="I98" s="201">
        <v>0.36</v>
      </c>
      <c r="J98" s="201">
        <v>6.49</v>
      </c>
      <c r="K98" s="201">
        <v>5.2</v>
      </c>
      <c r="L98" s="201">
        <v>2</v>
      </c>
      <c r="M98" s="201">
        <v>0</v>
      </c>
      <c r="N98" s="201">
        <v>0.74</v>
      </c>
      <c r="O98" s="201">
        <v>1.59</v>
      </c>
      <c r="P98" s="201">
        <v>1.74</v>
      </c>
      <c r="Q98" s="201">
        <v>0.09</v>
      </c>
      <c r="R98" s="201">
        <v>0.34</v>
      </c>
      <c r="S98" s="201">
        <v>0.21</v>
      </c>
      <c r="T98" s="201">
        <v>0</v>
      </c>
      <c r="U98" s="201">
        <v>9.2100000000000009</v>
      </c>
      <c r="V98" s="201">
        <v>0.17</v>
      </c>
      <c r="W98" s="201">
        <v>0.28000000000000003</v>
      </c>
      <c r="X98" s="201">
        <v>1.18</v>
      </c>
      <c r="Y98" s="201">
        <v>0</v>
      </c>
      <c r="Z98" s="201">
        <v>1.1100000000000001</v>
      </c>
      <c r="AA98" s="201">
        <v>0.72</v>
      </c>
      <c r="AB98" s="201">
        <v>0</v>
      </c>
      <c r="AC98" s="201">
        <v>14.47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4.82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8.5199999999999981E-3</v>
      </c>
      <c r="D99">
        <f t="shared" si="0"/>
        <v>0</v>
      </c>
      <c r="E99">
        <f t="shared" si="0"/>
        <v>0</v>
      </c>
      <c r="F99">
        <f t="shared" si="0"/>
        <v>1.116E-2</v>
      </c>
      <c r="G99">
        <f t="shared" si="0"/>
        <v>0</v>
      </c>
      <c r="H99">
        <f t="shared" si="0"/>
        <v>0</v>
      </c>
      <c r="I99">
        <f t="shared" si="0"/>
        <v>7.5860000000000108E-2</v>
      </c>
      <c r="J99">
        <f t="shared" si="0"/>
        <v>0.16014499999999998</v>
      </c>
      <c r="K99">
        <f t="shared" si="0"/>
        <v>0.19655500000000056</v>
      </c>
      <c r="L99">
        <f t="shared" si="0"/>
        <v>4.8000000000000001E-2</v>
      </c>
      <c r="M99">
        <f t="shared" si="0"/>
        <v>0</v>
      </c>
      <c r="N99">
        <f t="shared" si="0"/>
        <v>1.5530000000000016E-2</v>
      </c>
      <c r="O99">
        <f t="shared" si="0"/>
        <v>3.8160000000000062E-2</v>
      </c>
      <c r="P99">
        <f t="shared" si="0"/>
        <v>3.8387499999999949E-2</v>
      </c>
      <c r="Q99">
        <f t="shared" si="0"/>
        <v>2.1599999999999979E-3</v>
      </c>
      <c r="R99">
        <f t="shared" si="0"/>
        <v>8.1599999999999989E-3</v>
      </c>
      <c r="S99">
        <f t="shared" si="0"/>
        <v>5.0400000000000115E-3</v>
      </c>
      <c r="T99">
        <f t="shared" si="0"/>
        <v>0</v>
      </c>
      <c r="U99">
        <f t="shared" si="0"/>
        <v>0.22104000000000026</v>
      </c>
      <c r="V99">
        <f t="shared" si="0"/>
        <v>6.8800000000000302E-3</v>
      </c>
      <c r="W99">
        <f t="shared" si="0"/>
        <v>6.7050000000000061E-3</v>
      </c>
      <c r="X99">
        <f t="shared" si="0"/>
        <v>2.8320000000000067E-2</v>
      </c>
      <c r="Y99">
        <f t="shared" si="0"/>
        <v>0</v>
      </c>
      <c r="Z99">
        <f t="shared" si="0"/>
        <v>2.663999999999999E-2</v>
      </c>
      <c r="AA99">
        <f t="shared" si="0"/>
        <v>1.7279999999999983E-2</v>
      </c>
      <c r="AB99">
        <f t="shared" si="0"/>
        <v>0</v>
      </c>
      <c r="AC99">
        <f t="shared" si="0"/>
        <v>0.16587750000000009</v>
      </c>
      <c r="AD99">
        <f t="shared" si="0"/>
        <v>7.6724999999999946E-2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0.20279249999999999</v>
      </c>
      <c r="AJ99">
        <f t="shared" si="0"/>
        <v>0</v>
      </c>
      <c r="AK99">
        <f t="shared" si="0"/>
        <v>1.4044999999999998E-2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11.21</v>
      </c>
      <c r="AJ3" s="201">
        <v>0</v>
      </c>
      <c r="AK3" s="201">
        <v>-15.18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11.21</v>
      </c>
      <c r="AJ4" s="201">
        <v>0</v>
      </c>
      <c r="AK4" s="201">
        <v>-15.18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11.21</v>
      </c>
      <c r="AJ5" s="201">
        <v>0</v>
      </c>
      <c r="AK5" s="201">
        <v>-15.18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7.27</v>
      </c>
      <c r="AH6" s="201">
        <v>0</v>
      </c>
      <c r="AI6" s="201">
        <v>11.21</v>
      </c>
      <c r="AJ6" s="201">
        <v>0</v>
      </c>
      <c r="AK6" s="201">
        <v>-14.18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7.27</v>
      </c>
      <c r="AH7" s="201">
        <v>0</v>
      </c>
      <c r="AI7" s="201">
        <v>6.54</v>
      </c>
      <c r="AJ7" s="201">
        <v>0</v>
      </c>
      <c r="AK7" s="201">
        <v>-19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7.27</v>
      </c>
      <c r="AH8" s="201">
        <v>0</v>
      </c>
      <c r="AI8" s="201">
        <v>11.21</v>
      </c>
      <c r="AJ8" s="201">
        <v>0</v>
      </c>
      <c r="AK8" s="201">
        <v>-12.18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7.27</v>
      </c>
      <c r="AH9" s="201">
        <v>0</v>
      </c>
      <c r="AI9" s="201">
        <v>11.21</v>
      </c>
      <c r="AJ9" s="201">
        <v>0</v>
      </c>
      <c r="AK9" s="201">
        <v>-14.18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7.27</v>
      </c>
      <c r="AH10" s="201">
        <v>0</v>
      </c>
      <c r="AI10" s="201">
        <v>11.21</v>
      </c>
      <c r="AJ10" s="201">
        <v>0</v>
      </c>
      <c r="AK10" s="201">
        <v>-14.18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7.27</v>
      </c>
      <c r="AH11" s="201">
        <v>0</v>
      </c>
      <c r="AI11" s="201">
        <v>11.21</v>
      </c>
      <c r="AJ11" s="201">
        <v>0</v>
      </c>
      <c r="AK11" s="201">
        <v>-13.18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7.27</v>
      </c>
      <c r="AH12" s="201">
        <v>0</v>
      </c>
      <c r="AI12" s="201">
        <v>11.21</v>
      </c>
      <c r="AJ12" s="201">
        <v>0</v>
      </c>
      <c r="AK12" s="201">
        <v>-13.18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7.27</v>
      </c>
      <c r="AH13" s="201">
        <v>0</v>
      </c>
      <c r="AI13" s="201">
        <v>6.54</v>
      </c>
      <c r="AJ13" s="201">
        <v>0</v>
      </c>
      <c r="AK13" s="201">
        <v>-18.09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7.27</v>
      </c>
      <c r="AH14" s="201">
        <v>0</v>
      </c>
      <c r="AI14" s="201">
        <v>11.21</v>
      </c>
      <c r="AJ14" s="201">
        <v>0</v>
      </c>
      <c r="AK14" s="201">
        <v>-10.18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9.27</v>
      </c>
      <c r="AJ15" s="201">
        <v>0</v>
      </c>
      <c r="AK15" s="201">
        <v>-12.18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9.27</v>
      </c>
      <c r="AJ16" s="201">
        <v>0</v>
      </c>
      <c r="AK16" s="201">
        <v>-12.18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11.21</v>
      </c>
      <c r="AJ17" s="201">
        <v>0</v>
      </c>
      <c r="AK17" s="201">
        <v>-12.18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11.21</v>
      </c>
      <c r="AJ18" s="201">
        <v>0</v>
      </c>
      <c r="AK18" s="201">
        <v>-12.18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1.19</v>
      </c>
      <c r="AJ19" s="201">
        <v>0</v>
      </c>
      <c r="AK19" s="201">
        <v>-16.18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7.58</v>
      </c>
      <c r="AJ20" s="201">
        <v>0</v>
      </c>
      <c r="AK20" s="201">
        <v>-10.18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4.91</v>
      </c>
      <c r="AJ21" s="201">
        <v>0</v>
      </c>
      <c r="AK21" s="201">
        <v>-12.18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8.26</v>
      </c>
      <c r="AJ22" s="201">
        <v>0</v>
      </c>
      <c r="AK22" s="201">
        <v>-12.18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8.26</v>
      </c>
      <c r="AJ23" s="201">
        <v>0</v>
      </c>
      <c r="AK23" s="201">
        <v>-12.18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8.26</v>
      </c>
      <c r="AJ24" s="201">
        <v>0</v>
      </c>
      <c r="AK24" s="201">
        <v>-11.18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8.26</v>
      </c>
      <c r="AJ25" s="201">
        <v>0</v>
      </c>
      <c r="AK25" s="201">
        <v>-16.18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8.26</v>
      </c>
      <c r="AJ26" s="201">
        <v>0</v>
      </c>
      <c r="AK26" s="201">
        <v>-10.18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8.26</v>
      </c>
      <c r="AJ27" s="201">
        <v>0</v>
      </c>
      <c r="AK27" s="201">
        <v>-11.18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8.26</v>
      </c>
      <c r="AJ28" s="201">
        <v>0</v>
      </c>
      <c r="AK28" s="201">
        <v>-11.18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8.26</v>
      </c>
      <c r="AJ29" s="201">
        <v>0</v>
      </c>
      <c r="AK29" s="201">
        <v>-11.18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8.26</v>
      </c>
      <c r="AJ30" s="201">
        <v>0</v>
      </c>
      <c r="AK30" s="201">
        <v>-11.18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8.26</v>
      </c>
      <c r="AJ31" s="201">
        <v>0</v>
      </c>
      <c r="AK31" s="201">
        <v>-17.18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8.26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8.26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8.26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8.26</v>
      </c>
      <c r="AJ35" s="201">
        <v>0</v>
      </c>
      <c r="AK35" s="201">
        <v>3.9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8.26</v>
      </c>
      <c r="AJ36" s="201">
        <v>0</v>
      </c>
      <c r="AK36" s="201">
        <v>3.9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8.26</v>
      </c>
      <c r="AJ37" s="201">
        <v>0</v>
      </c>
      <c r="AK37" s="201">
        <v>3.9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8.26</v>
      </c>
      <c r="AJ38" s="201">
        <v>0</v>
      </c>
      <c r="AK38" s="201">
        <v>3.9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8.26</v>
      </c>
      <c r="AJ39" s="201">
        <v>0</v>
      </c>
      <c r="AK39" s="201">
        <v>3.9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8.26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8.26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8.26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2.12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2.12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2.12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2.12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2.12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2.12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2.12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2.2400000000000002</v>
      </c>
      <c r="AJ51" s="201">
        <v>0</v>
      </c>
      <c r="AK51" s="201">
        <v>-28.81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2.2400000000000002</v>
      </c>
      <c r="AJ52" s="201">
        <v>0</v>
      </c>
      <c r="AK52" s="201">
        <v>-28.81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2.2400000000000002</v>
      </c>
      <c r="AJ53" s="201">
        <v>0</v>
      </c>
      <c r="AK53" s="201">
        <v>-19.329999999999998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2.2400000000000002</v>
      </c>
      <c r="AJ54" s="201">
        <v>0</v>
      </c>
      <c r="AK54" s="201">
        <v>-19.329999999999998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2.5299999999999998</v>
      </c>
      <c r="AJ55" s="201">
        <v>0</v>
      </c>
      <c r="AK55" s="201">
        <v>-26.29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2.5299999999999998</v>
      </c>
      <c r="AJ56" s="201">
        <v>0</v>
      </c>
      <c r="AK56" s="201">
        <v>-18.440000000000001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2.5299999999999998</v>
      </c>
      <c r="AJ57" s="201">
        <v>0</v>
      </c>
      <c r="AK57" s="201">
        <v>-19.329999999999998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2.5299999999999998</v>
      </c>
      <c r="AJ58" s="201">
        <v>0</v>
      </c>
      <c r="AK58" s="201">
        <v>-19.329999999999998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2.17</v>
      </c>
      <c r="AJ59" s="201">
        <v>0</v>
      </c>
      <c r="AK59" s="201">
        <v>-18.91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2.17</v>
      </c>
      <c r="AJ60" s="201">
        <v>0</v>
      </c>
      <c r="AK60" s="201">
        <v>-18.91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2.17</v>
      </c>
      <c r="AJ61" s="201">
        <v>0</v>
      </c>
      <c r="AK61" s="201">
        <v>-26.59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2.17</v>
      </c>
      <c r="AJ62" s="201">
        <v>0</v>
      </c>
      <c r="AK62" s="201">
        <v>-18.91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2.17</v>
      </c>
      <c r="AJ63" s="201">
        <v>0</v>
      </c>
      <c r="AK63" s="201">
        <v>-19.79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2.17</v>
      </c>
      <c r="AJ64" s="201">
        <v>0</v>
      </c>
      <c r="AK64" s="201">
        <v>-19.79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2.17</v>
      </c>
      <c r="AJ65" s="201">
        <v>0</v>
      </c>
      <c r="AK65" s="201">
        <v>-19.79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2.17</v>
      </c>
      <c r="AJ66" s="201">
        <v>0</v>
      </c>
      <c r="AK66" s="201">
        <v>-19.79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2.17</v>
      </c>
      <c r="AJ67" s="201">
        <v>0</v>
      </c>
      <c r="AK67" s="201">
        <v>-26.59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2.17</v>
      </c>
      <c r="AJ68" s="201">
        <v>0</v>
      </c>
      <c r="AK68" s="201">
        <v>-18.03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2.17</v>
      </c>
      <c r="AJ69" s="201">
        <v>0</v>
      </c>
      <c r="AK69" s="201">
        <v>-18.91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1.82</v>
      </c>
      <c r="AJ70" s="201">
        <v>0</v>
      </c>
      <c r="AK70" s="201">
        <v>-17.149999999999999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1.82</v>
      </c>
      <c r="AJ71" s="201">
        <v>0</v>
      </c>
      <c r="AK71" s="201">
        <v>-15.36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1.82</v>
      </c>
      <c r="AJ72" s="201">
        <v>0</v>
      </c>
      <c r="AK72" s="201">
        <v>-14.45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2.17</v>
      </c>
      <c r="AJ73" s="201">
        <v>0</v>
      </c>
      <c r="AK73" s="201">
        <v>-20.66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2.17</v>
      </c>
      <c r="AJ74" s="201">
        <v>0</v>
      </c>
      <c r="AK74" s="201">
        <v>-11.71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2.17</v>
      </c>
      <c r="AJ75" s="201">
        <v>0</v>
      </c>
      <c r="AK75" s="201">
        <v>-12.94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2.17</v>
      </c>
      <c r="AJ76" s="201">
        <v>0</v>
      </c>
      <c r="AK76" s="201">
        <v>-11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1.82</v>
      </c>
      <c r="AJ77" s="201">
        <v>0</v>
      </c>
      <c r="AK77" s="201">
        <v>-9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1.82</v>
      </c>
      <c r="AJ78" s="201">
        <v>0</v>
      </c>
      <c r="AK78" s="201">
        <v>-8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1.82</v>
      </c>
      <c r="AJ79" s="201">
        <v>0</v>
      </c>
      <c r="AK79" s="201">
        <v>-14.8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1.82</v>
      </c>
      <c r="AJ80" s="201">
        <v>0</v>
      </c>
      <c r="AK80" s="201">
        <v>-6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1.82</v>
      </c>
      <c r="AJ81" s="201">
        <v>0</v>
      </c>
      <c r="AK81" s="201">
        <v>-10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2.17</v>
      </c>
      <c r="AJ82" s="201">
        <v>0</v>
      </c>
      <c r="AK82" s="201">
        <v>-11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1.82</v>
      </c>
      <c r="AJ83" s="201">
        <v>0</v>
      </c>
      <c r="AK83" s="201">
        <v>-11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1.82</v>
      </c>
      <c r="AJ84" s="201">
        <v>0</v>
      </c>
      <c r="AK84" s="201">
        <v>-12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2.17</v>
      </c>
      <c r="AJ85" s="201">
        <v>0</v>
      </c>
      <c r="AK85" s="201">
        <v>-17.54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2.17</v>
      </c>
      <c r="AJ86" s="201">
        <v>0</v>
      </c>
      <c r="AK86" s="201">
        <v>-9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2.17</v>
      </c>
      <c r="AJ87" s="201">
        <v>0</v>
      </c>
      <c r="AK87" s="201">
        <v>-12.94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1.82</v>
      </c>
      <c r="AJ88" s="201">
        <v>0</v>
      </c>
      <c r="AK88" s="201">
        <v>-13.87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2.17</v>
      </c>
      <c r="AJ89" s="201">
        <v>0</v>
      </c>
      <c r="AK89" s="201">
        <v>-13.87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2.17</v>
      </c>
      <c r="AJ90" s="201">
        <v>0</v>
      </c>
      <c r="AK90" s="201">
        <v>-14.8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1.88</v>
      </c>
      <c r="AJ91" s="201">
        <v>0</v>
      </c>
      <c r="AK91" s="201">
        <v>-19.329999999999998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1.88</v>
      </c>
      <c r="AJ92" s="201">
        <v>0</v>
      </c>
      <c r="AK92" s="201">
        <v>-11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2.17</v>
      </c>
      <c r="AJ93" s="201">
        <v>0</v>
      </c>
      <c r="AK93" s="201">
        <v>-13.87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2.17</v>
      </c>
      <c r="AJ94" s="201">
        <v>0</v>
      </c>
      <c r="AK94" s="201">
        <v>-12.94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2.17</v>
      </c>
      <c r="AJ95" s="201">
        <v>0</v>
      </c>
      <c r="AK95" s="201">
        <v>-13.87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1.82</v>
      </c>
      <c r="AJ96" s="201">
        <v>0</v>
      </c>
      <c r="AK96" s="201">
        <v>-13.87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1.82</v>
      </c>
      <c r="AJ97" s="201">
        <v>0</v>
      </c>
      <c r="AK97" s="201">
        <v>-20.22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1.82</v>
      </c>
      <c r="AJ98" s="201">
        <v>0</v>
      </c>
      <c r="AK98" s="201">
        <v>-12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1.6357499999999994E-2</v>
      </c>
      <c r="AH99">
        <f t="shared" si="0"/>
        <v>0</v>
      </c>
      <c r="AI99">
        <f t="shared" si="0"/>
        <v>0.11713000000000004</v>
      </c>
      <c r="AJ99">
        <f t="shared" si="0"/>
        <v>0</v>
      </c>
      <c r="AK99">
        <f t="shared" si="0"/>
        <v>-0.27428000000000002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0.26</v>
      </c>
      <c r="AD3" s="201">
        <v>1.48</v>
      </c>
      <c r="AE3" s="201">
        <v>0</v>
      </c>
      <c r="AF3" s="201">
        <v>0</v>
      </c>
      <c r="AG3" s="201">
        <v>0</v>
      </c>
      <c r="AH3" s="201">
        <v>0</v>
      </c>
      <c r="AI3" s="201">
        <v>55.27</v>
      </c>
      <c r="AJ3" s="201">
        <v>0</v>
      </c>
      <c r="AK3" s="201">
        <v>0.04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0.26</v>
      </c>
      <c r="AD4" s="201">
        <v>1.48</v>
      </c>
      <c r="AE4" s="201">
        <v>0</v>
      </c>
      <c r="AF4" s="201">
        <v>0</v>
      </c>
      <c r="AG4" s="201">
        <v>0</v>
      </c>
      <c r="AH4" s="201">
        <v>0</v>
      </c>
      <c r="AI4" s="201">
        <v>55.27</v>
      </c>
      <c r="AJ4" s="201">
        <v>0</v>
      </c>
      <c r="AK4" s="201">
        <v>0.04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0.26</v>
      </c>
      <c r="AD5" s="201">
        <v>1.48</v>
      </c>
      <c r="AE5" s="201">
        <v>0</v>
      </c>
      <c r="AF5" s="201">
        <v>0</v>
      </c>
      <c r="AG5" s="201">
        <v>0</v>
      </c>
      <c r="AH5" s="201">
        <v>0</v>
      </c>
      <c r="AI5" s="201">
        <v>55.27</v>
      </c>
      <c r="AJ5" s="201">
        <v>0</v>
      </c>
      <c r="AK5" s="201">
        <v>0.04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0.26</v>
      </c>
      <c r="AD6" s="201">
        <v>1.48</v>
      </c>
      <c r="AE6" s="201">
        <v>0</v>
      </c>
      <c r="AF6" s="201">
        <v>0</v>
      </c>
      <c r="AG6" s="201">
        <v>-8.41</v>
      </c>
      <c r="AH6" s="201">
        <v>0</v>
      </c>
      <c r="AI6" s="201">
        <v>55.27</v>
      </c>
      <c r="AJ6" s="201">
        <v>0</v>
      </c>
      <c r="AK6" s="201">
        <v>0.04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0.26</v>
      </c>
      <c r="AD7" s="201">
        <v>1.48</v>
      </c>
      <c r="AE7" s="201">
        <v>0</v>
      </c>
      <c r="AF7" s="201">
        <v>0</v>
      </c>
      <c r="AG7" s="201">
        <v>-8.41</v>
      </c>
      <c r="AH7" s="201">
        <v>0</v>
      </c>
      <c r="AI7" s="201">
        <v>55.39</v>
      </c>
      <c r="AJ7" s="201">
        <v>0</v>
      </c>
      <c r="AK7" s="201">
        <v>0.26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0.26</v>
      </c>
      <c r="AD8" s="201">
        <v>1.48</v>
      </c>
      <c r="AE8" s="201">
        <v>0</v>
      </c>
      <c r="AF8" s="201">
        <v>0</v>
      </c>
      <c r="AG8" s="201">
        <v>-8.41</v>
      </c>
      <c r="AH8" s="201">
        <v>0</v>
      </c>
      <c r="AI8" s="201">
        <v>55.27</v>
      </c>
      <c r="AJ8" s="201">
        <v>0</v>
      </c>
      <c r="AK8" s="201">
        <v>0.04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0.26</v>
      </c>
      <c r="AD9" s="201">
        <v>1.48</v>
      </c>
      <c r="AE9" s="201">
        <v>0</v>
      </c>
      <c r="AF9" s="201">
        <v>0</v>
      </c>
      <c r="AG9" s="201">
        <v>-8.41</v>
      </c>
      <c r="AH9" s="201">
        <v>0</v>
      </c>
      <c r="AI9" s="201">
        <v>55.27</v>
      </c>
      <c r="AJ9" s="201">
        <v>0</v>
      </c>
      <c r="AK9" s="201">
        <v>0.04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0.26</v>
      </c>
      <c r="AD10" s="201">
        <v>1.48</v>
      </c>
      <c r="AE10" s="201">
        <v>0</v>
      </c>
      <c r="AF10" s="201">
        <v>0</v>
      </c>
      <c r="AG10" s="201">
        <v>-8.41</v>
      </c>
      <c r="AH10" s="201">
        <v>0</v>
      </c>
      <c r="AI10" s="201">
        <v>55.27</v>
      </c>
      <c r="AJ10" s="201">
        <v>0</v>
      </c>
      <c r="AK10" s="201">
        <v>0.04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0.26</v>
      </c>
      <c r="AD11" s="201">
        <v>1.48</v>
      </c>
      <c r="AE11" s="201">
        <v>0</v>
      </c>
      <c r="AF11" s="201">
        <v>0</v>
      </c>
      <c r="AG11" s="201">
        <v>-8.41</v>
      </c>
      <c r="AH11" s="201">
        <v>0</v>
      </c>
      <c r="AI11" s="201">
        <v>55.27</v>
      </c>
      <c r="AJ11" s="201">
        <v>0</v>
      </c>
      <c r="AK11" s="201">
        <v>0.04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0.26</v>
      </c>
      <c r="AD12" s="201">
        <v>1.48</v>
      </c>
      <c r="AE12" s="201">
        <v>0</v>
      </c>
      <c r="AF12" s="201">
        <v>0</v>
      </c>
      <c r="AG12" s="201">
        <v>-8.41</v>
      </c>
      <c r="AH12" s="201">
        <v>0</v>
      </c>
      <c r="AI12" s="201">
        <v>55.27</v>
      </c>
      <c r="AJ12" s="201">
        <v>0</v>
      </c>
      <c r="AK12" s="201">
        <v>0.04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0.26</v>
      </c>
      <c r="AD13" s="201">
        <v>1.48</v>
      </c>
      <c r="AE13" s="201">
        <v>0</v>
      </c>
      <c r="AF13" s="201">
        <v>0</v>
      </c>
      <c r="AG13" s="201">
        <v>-8.41</v>
      </c>
      <c r="AH13" s="201">
        <v>0</v>
      </c>
      <c r="AI13" s="201">
        <v>55.39</v>
      </c>
      <c r="AJ13" s="201">
        <v>0</v>
      </c>
      <c r="AK13" s="201">
        <v>0.16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0.26</v>
      </c>
      <c r="AD14" s="201">
        <v>1.48</v>
      </c>
      <c r="AE14" s="201">
        <v>0</v>
      </c>
      <c r="AF14" s="201">
        <v>0</v>
      </c>
      <c r="AG14" s="201">
        <v>-8.41</v>
      </c>
      <c r="AH14" s="201">
        <v>0</v>
      </c>
      <c r="AI14" s="201">
        <v>55.27</v>
      </c>
      <c r="AJ14" s="201">
        <v>0</v>
      </c>
      <c r="AK14" s="201">
        <v>0.04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7.0000000000000007E-2</v>
      </c>
      <c r="AD15" s="201">
        <v>1.48</v>
      </c>
      <c r="AE15" s="201">
        <v>0</v>
      </c>
      <c r="AF15" s="201">
        <v>0</v>
      </c>
      <c r="AG15" s="201">
        <v>0</v>
      </c>
      <c r="AH15" s="201">
        <v>0</v>
      </c>
      <c r="AI15" s="201">
        <v>46.36</v>
      </c>
      <c r="AJ15" s="201">
        <v>0</v>
      </c>
      <c r="AK15" s="201">
        <v>0.04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7.0000000000000007E-2</v>
      </c>
      <c r="AD16" s="201">
        <v>1.48</v>
      </c>
      <c r="AE16" s="201">
        <v>0</v>
      </c>
      <c r="AF16" s="201">
        <v>0</v>
      </c>
      <c r="AG16" s="201">
        <v>0</v>
      </c>
      <c r="AH16" s="201">
        <v>0</v>
      </c>
      <c r="AI16" s="201">
        <v>46.36</v>
      </c>
      <c r="AJ16" s="201">
        <v>0</v>
      </c>
      <c r="AK16" s="201">
        <v>0.04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0.26</v>
      </c>
      <c r="AD17" s="201">
        <v>1.48</v>
      </c>
      <c r="AE17" s="201">
        <v>0</v>
      </c>
      <c r="AF17" s="201">
        <v>0</v>
      </c>
      <c r="AG17" s="201">
        <v>0</v>
      </c>
      <c r="AH17" s="201">
        <v>0</v>
      </c>
      <c r="AI17" s="201">
        <v>55.12</v>
      </c>
      <c r="AJ17" s="201">
        <v>0</v>
      </c>
      <c r="AK17" s="201">
        <v>0.04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0.26</v>
      </c>
      <c r="AD18" s="201">
        <v>1.48</v>
      </c>
      <c r="AE18" s="201">
        <v>0</v>
      </c>
      <c r="AF18" s="201">
        <v>0</v>
      </c>
      <c r="AG18" s="201">
        <v>0</v>
      </c>
      <c r="AH18" s="201">
        <v>0</v>
      </c>
      <c r="AI18" s="201">
        <v>55.12</v>
      </c>
      <c r="AJ18" s="201">
        <v>0</v>
      </c>
      <c r="AK18" s="201">
        <v>0.04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0.14000000000000001</v>
      </c>
      <c r="AD19" s="201">
        <v>1.48</v>
      </c>
      <c r="AE19" s="201">
        <v>0</v>
      </c>
      <c r="AF19" s="201">
        <v>0</v>
      </c>
      <c r="AG19" s="201">
        <v>0</v>
      </c>
      <c r="AH19" s="201">
        <v>0</v>
      </c>
      <c r="AI19" s="201">
        <v>36.96</v>
      </c>
      <c r="AJ19" s="201">
        <v>0</v>
      </c>
      <c r="AK19" s="201">
        <v>0.04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0.14000000000000001</v>
      </c>
      <c r="AD20" s="201">
        <v>1.48</v>
      </c>
      <c r="AE20" s="201">
        <v>0</v>
      </c>
      <c r="AF20" s="201">
        <v>0</v>
      </c>
      <c r="AG20" s="201">
        <v>0</v>
      </c>
      <c r="AH20" s="201">
        <v>0</v>
      </c>
      <c r="AI20" s="201">
        <v>36.9</v>
      </c>
      <c r="AJ20" s="201">
        <v>0</v>
      </c>
      <c r="AK20" s="201">
        <v>0.04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0.14000000000000001</v>
      </c>
      <c r="AD21" s="201">
        <v>1.48</v>
      </c>
      <c r="AE21" s="201">
        <v>0</v>
      </c>
      <c r="AF21" s="201">
        <v>0</v>
      </c>
      <c r="AG21" s="201">
        <v>0</v>
      </c>
      <c r="AH21" s="201">
        <v>0</v>
      </c>
      <c r="AI21" s="201">
        <v>-6.46</v>
      </c>
      <c r="AJ21" s="201">
        <v>0</v>
      </c>
      <c r="AK21" s="201">
        <v>0.04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0.14000000000000001</v>
      </c>
      <c r="AD22" s="201">
        <v>1.48</v>
      </c>
      <c r="AE22" s="201">
        <v>0</v>
      </c>
      <c r="AF22" s="201">
        <v>0</v>
      </c>
      <c r="AG22" s="201">
        <v>0</v>
      </c>
      <c r="AH22" s="201">
        <v>0</v>
      </c>
      <c r="AI22" s="201">
        <v>-60</v>
      </c>
      <c r="AJ22" s="201">
        <v>0</v>
      </c>
      <c r="AK22" s="201">
        <v>0.04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0.14000000000000001</v>
      </c>
      <c r="AD23" s="201">
        <v>1.48</v>
      </c>
      <c r="AE23" s="201">
        <v>0</v>
      </c>
      <c r="AF23" s="201">
        <v>0</v>
      </c>
      <c r="AG23" s="201">
        <v>0</v>
      </c>
      <c r="AH23" s="201">
        <v>0</v>
      </c>
      <c r="AI23" s="201">
        <v>-60</v>
      </c>
      <c r="AJ23" s="201">
        <v>0</v>
      </c>
      <c r="AK23" s="201">
        <v>0.04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0.14000000000000001</v>
      </c>
      <c r="AD24" s="201">
        <v>1.48</v>
      </c>
      <c r="AE24" s="201">
        <v>0</v>
      </c>
      <c r="AF24" s="201">
        <v>0</v>
      </c>
      <c r="AG24" s="201">
        <v>0</v>
      </c>
      <c r="AH24" s="201">
        <v>0</v>
      </c>
      <c r="AI24" s="201">
        <v>-60</v>
      </c>
      <c r="AJ24" s="201">
        <v>0</v>
      </c>
      <c r="AK24" s="201">
        <v>0.04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0.14000000000000001</v>
      </c>
      <c r="AD25" s="201">
        <v>1.48</v>
      </c>
      <c r="AE25" s="201">
        <v>0</v>
      </c>
      <c r="AF25" s="201">
        <v>0</v>
      </c>
      <c r="AG25" s="201">
        <v>0</v>
      </c>
      <c r="AH25" s="201">
        <v>0</v>
      </c>
      <c r="AI25" s="201">
        <v>-60</v>
      </c>
      <c r="AJ25" s="201">
        <v>0</v>
      </c>
      <c r="AK25" s="201">
        <v>0.04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1.48</v>
      </c>
      <c r="AE26" s="201">
        <v>0</v>
      </c>
      <c r="AF26" s="201">
        <v>0</v>
      </c>
      <c r="AG26" s="201">
        <v>0</v>
      </c>
      <c r="AH26" s="201">
        <v>0</v>
      </c>
      <c r="AI26" s="201">
        <v>-60</v>
      </c>
      <c r="AJ26" s="201">
        <v>0</v>
      </c>
      <c r="AK26" s="201">
        <v>0.04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1.48</v>
      </c>
      <c r="AE27" s="201">
        <v>0</v>
      </c>
      <c r="AF27" s="201">
        <v>0</v>
      </c>
      <c r="AG27" s="201">
        <v>0</v>
      </c>
      <c r="AH27" s="201">
        <v>0</v>
      </c>
      <c r="AI27" s="201">
        <v>-60</v>
      </c>
      <c r="AJ27" s="201">
        <v>0</v>
      </c>
      <c r="AK27" s="201">
        <v>0.04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1.48</v>
      </c>
      <c r="AE28" s="201">
        <v>0</v>
      </c>
      <c r="AF28" s="201">
        <v>0</v>
      </c>
      <c r="AG28" s="201">
        <v>0</v>
      </c>
      <c r="AH28" s="201">
        <v>0</v>
      </c>
      <c r="AI28" s="201">
        <v>-60</v>
      </c>
      <c r="AJ28" s="201">
        <v>0</v>
      </c>
      <c r="AK28" s="201">
        <v>0.04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1.48</v>
      </c>
      <c r="AE29" s="201">
        <v>0</v>
      </c>
      <c r="AF29" s="201">
        <v>0</v>
      </c>
      <c r="AG29" s="201">
        <v>0</v>
      </c>
      <c r="AH29" s="201">
        <v>0</v>
      </c>
      <c r="AI29" s="201">
        <v>-60</v>
      </c>
      <c r="AJ29" s="201">
        <v>0</v>
      </c>
      <c r="AK29" s="201">
        <v>0.04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1.48</v>
      </c>
      <c r="AE30" s="201">
        <v>0</v>
      </c>
      <c r="AF30" s="201">
        <v>0</v>
      </c>
      <c r="AG30" s="201">
        <v>0</v>
      </c>
      <c r="AH30" s="201">
        <v>0</v>
      </c>
      <c r="AI30" s="201">
        <v>-60</v>
      </c>
      <c r="AJ30" s="201">
        <v>0</v>
      </c>
      <c r="AK30" s="201">
        <v>0.04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1.48</v>
      </c>
      <c r="AE31" s="201">
        <v>0</v>
      </c>
      <c r="AF31" s="201">
        <v>0</v>
      </c>
      <c r="AG31" s="201">
        <v>0</v>
      </c>
      <c r="AH31" s="201">
        <v>0</v>
      </c>
      <c r="AI31" s="201">
        <v>-60</v>
      </c>
      <c r="AJ31" s="201">
        <v>0</v>
      </c>
      <c r="AK31" s="201">
        <v>0.04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1.48</v>
      </c>
      <c r="AE32" s="201">
        <v>0</v>
      </c>
      <c r="AF32" s="201">
        <v>0</v>
      </c>
      <c r="AG32" s="201">
        <v>0</v>
      </c>
      <c r="AH32" s="201">
        <v>0</v>
      </c>
      <c r="AI32" s="201">
        <v>-60</v>
      </c>
      <c r="AJ32" s="201">
        <v>0</v>
      </c>
      <c r="AK32" s="201">
        <v>0.04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1.48</v>
      </c>
      <c r="AE33" s="201">
        <v>0</v>
      </c>
      <c r="AF33" s="201">
        <v>0</v>
      </c>
      <c r="AG33" s="201">
        <v>0</v>
      </c>
      <c r="AH33" s="201">
        <v>0</v>
      </c>
      <c r="AI33" s="201">
        <v>-60</v>
      </c>
      <c r="AJ33" s="201">
        <v>0</v>
      </c>
      <c r="AK33" s="201">
        <v>0.04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1.48</v>
      </c>
      <c r="AE34" s="201">
        <v>0</v>
      </c>
      <c r="AF34" s="201">
        <v>0</v>
      </c>
      <c r="AG34" s="201">
        <v>0</v>
      </c>
      <c r="AH34" s="201">
        <v>0</v>
      </c>
      <c r="AI34" s="201">
        <v>-60</v>
      </c>
      <c r="AJ34" s="201">
        <v>0</v>
      </c>
      <c r="AK34" s="201">
        <v>0.04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1.48</v>
      </c>
      <c r="AE35" s="201">
        <v>0</v>
      </c>
      <c r="AF35" s="201">
        <v>0</v>
      </c>
      <c r="AG35" s="201">
        <v>0</v>
      </c>
      <c r="AH35" s="201">
        <v>0</v>
      </c>
      <c r="AI35" s="201">
        <v>-60</v>
      </c>
      <c r="AJ35" s="201">
        <v>0</v>
      </c>
      <c r="AK35" s="201">
        <v>0.04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1.48</v>
      </c>
      <c r="AE36" s="201">
        <v>0</v>
      </c>
      <c r="AF36" s="201">
        <v>0</v>
      </c>
      <c r="AG36" s="201">
        <v>0</v>
      </c>
      <c r="AH36" s="201">
        <v>0</v>
      </c>
      <c r="AI36" s="201">
        <v>-60</v>
      </c>
      <c r="AJ36" s="201">
        <v>0</v>
      </c>
      <c r="AK36" s="201">
        <v>0.04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1.48</v>
      </c>
      <c r="AE37" s="201">
        <v>0</v>
      </c>
      <c r="AF37" s="201">
        <v>0</v>
      </c>
      <c r="AG37" s="201">
        <v>0</v>
      </c>
      <c r="AH37" s="201">
        <v>0</v>
      </c>
      <c r="AI37" s="201">
        <v>-60</v>
      </c>
      <c r="AJ37" s="201">
        <v>0</v>
      </c>
      <c r="AK37" s="201">
        <v>0.04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1.48</v>
      </c>
      <c r="AE38" s="201">
        <v>0</v>
      </c>
      <c r="AF38" s="201">
        <v>0</v>
      </c>
      <c r="AG38" s="201">
        <v>0</v>
      </c>
      <c r="AH38" s="201">
        <v>0</v>
      </c>
      <c r="AI38" s="201">
        <v>-60</v>
      </c>
      <c r="AJ38" s="201">
        <v>0</v>
      </c>
      <c r="AK38" s="201">
        <v>0.04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1.48</v>
      </c>
      <c r="AE39" s="201">
        <v>0</v>
      </c>
      <c r="AF39" s="201">
        <v>0</v>
      </c>
      <c r="AG39" s="201">
        <v>0</v>
      </c>
      <c r="AH39" s="201">
        <v>0</v>
      </c>
      <c r="AI39" s="201">
        <v>-60</v>
      </c>
      <c r="AJ39" s="201">
        <v>0</v>
      </c>
      <c r="AK39" s="201">
        <v>0.04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1.48</v>
      </c>
      <c r="AE40" s="201">
        <v>0</v>
      </c>
      <c r="AF40" s="201">
        <v>0</v>
      </c>
      <c r="AG40" s="201">
        <v>0</v>
      </c>
      <c r="AH40" s="201">
        <v>0</v>
      </c>
      <c r="AI40" s="201">
        <v>-60</v>
      </c>
      <c r="AJ40" s="201">
        <v>0</v>
      </c>
      <c r="AK40" s="201">
        <v>0.04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1.48</v>
      </c>
      <c r="AE41" s="201">
        <v>0</v>
      </c>
      <c r="AF41" s="201">
        <v>0</v>
      </c>
      <c r="AG41" s="201">
        <v>0</v>
      </c>
      <c r="AH41" s="201">
        <v>0</v>
      </c>
      <c r="AI41" s="201">
        <v>-60</v>
      </c>
      <c r="AJ41" s="201">
        <v>0</v>
      </c>
      <c r="AK41" s="201">
        <v>0.04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1.48</v>
      </c>
      <c r="AE42" s="201">
        <v>0</v>
      </c>
      <c r="AF42" s="201">
        <v>0</v>
      </c>
      <c r="AG42" s="201">
        <v>0</v>
      </c>
      <c r="AH42" s="201">
        <v>0</v>
      </c>
      <c r="AI42" s="201">
        <v>-60</v>
      </c>
      <c r="AJ42" s="201">
        <v>0</v>
      </c>
      <c r="AK42" s="201">
        <v>0.04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1.48</v>
      </c>
      <c r="AE43" s="201">
        <v>0</v>
      </c>
      <c r="AF43" s="201">
        <v>0</v>
      </c>
      <c r="AG43" s="201">
        <v>0</v>
      </c>
      <c r="AH43" s="201">
        <v>0</v>
      </c>
      <c r="AI43" s="201">
        <v>10.61</v>
      </c>
      <c r="AJ43" s="201">
        <v>0</v>
      </c>
      <c r="AK43" s="201">
        <v>0.04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1.48</v>
      </c>
      <c r="AE44" s="201">
        <v>0</v>
      </c>
      <c r="AF44" s="201">
        <v>0</v>
      </c>
      <c r="AG44" s="201">
        <v>0</v>
      </c>
      <c r="AH44" s="201">
        <v>0</v>
      </c>
      <c r="AI44" s="201">
        <v>10.61</v>
      </c>
      <c r="AJ44" s="201">
        <v>0</v>
      </c>
      <c r="AK44" s="201">
        <v>0.04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1.48</v>
      </c>
      <c r="AE45" s="201">
        <v>0</v>
      </c>
      <c r="AF45" s="201">
        <v>0</v>
      </c>
      <c r="AG45" s="201">
        <v>0</v>
      </c>
      <c r="AH45" s="201">
        <v>0</v>
      </c>
      <c r="AI45" s="201">
        <v>10.61</v>
      </c>
      <c r="AJ45" s="201">
        <v>0</v>
      </c>
      <c r="AK45" s="201">
        <v>0.04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1.48</v>
      </c>
      <c r="AE46" s="201">
        <v>0</v>
      </c>
      <c r="AF46" s="201">
        <v>0</v>
      </c>
      <c r="AG46" s="201">
        <v>0</v>
      </c>
      <c r="AH46" s="201">
        <v>0</v>
      </c>
      <c r="AI46" s="201">
        <v>10.61</v>
      </c>
      <c r="AJ46" s="201">
        <v>0</v>
      </c>
      <c r="AK46" s="201">
        <v>0.04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1.48</v>
      </c>
      <c r="AE47" s="201">
        <v>0</v>
      </c>
      <c r="AF47" s="201">
        <v>0</v>
      </c>
      <c r="AG47" s="201">
        <v>0</v>
      </c>
      <c r="AH47" s="201">
        <v>0</v>
      </c>
      <c r="AI47" s="201">
        <v>11.43</v>
      </c>
      <c r="AJ47" s="201">
        <v>0</v>
      </c>
      <c r="AK47" s="201">
        <v>0.04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2.23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10.61</v>
      </c>
      <c r="AJ48" s="201">
        <v>0</v>
      </c>
      <c r="AK48" s="201">
        <v>0.04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2.23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10.61</v>
      </c>
      <c r="AJ49" s="201">
        <v>0</v>
      </c>
      <c r="AK49" s="201">
        <v>0.04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2.23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10.61</v>
      </c>
      <c r="AJ50" s="201">
        <v>0</v>
      </c>
      <c r="AK50" s="201">
        <v>0.04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2.33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11.22</v>
      </c>
      <c r="AJ51" s="201">
        <v>0</v>
      </c>
      <c r="AK51" s="201">
        <v>1.88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2.33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11.22</v>
      </c>
      <c r="AJ52" s="201">
        <v>0</v>
      </c>
      <c r="AK52" s="201">
        <v>1.88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2.33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11.22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2.33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11.22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2.79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12.64</v>
      </c>
      <c r="AJ55" s="201">
        <v>0</v>
      </c>
      <c r="AK55" s="201">
        <v>1.61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2.79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12.64</v>
      </c>
      <c r="AJ56" s="201">
        <v>0</v>
      </c>
      <c r="AK56" s="201">
        <v>0.74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2.79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12.64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2.79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12.64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2.79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10.83</v>
      </c>
      <c r="AJ59" s="201">
        <v>0</v>
      </c>
      <c r="AK59" s="201">
        <v>1.34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2.79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10.83</v>
      </c>
      <c r="AJ60" s="201">
        <v>0</v>
      </c>
      <c r="AK60" s="201">
        <v>1.34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2.79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10.83</v>
      </c>
      <c r="AJ61" s="201">
        <v>0</v>
      </c>
      <c r="AK61" s="201">
        <v>2.19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2.79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10.83</v>
      </c>
      <c r="AJ62" s="201">
        <v>0</v>
      </c>
      <c r="AK62" s="201">
        <v>1.34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2.83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10.83</v>
      </c>
      <c r="AJ63" s="201">
        <v>0</v>
      </c>
      <c r="AK63" s="201">
        <v>1.44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2.83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10.83</v>
      </c>
      <c r="AJ64" s="201">
        <v>0</v>
      </c>
      <c r="AK64" s="201">
        <v>1.44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2.83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10.83</v>
      </c>
      <c r="AJ65" s="201">
        <v>0</v>
      </c>
      <c r="AK65" s="201">
        <v>1.44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2.83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10.83</v>
      </c>
      <c r="AJ66" s="201">
        <v>0</v>
      </c>
      <c r="AK66" s="201">
        <v>1.44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2.83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10.83</v>
      </c>
      <c r="AJ67" s="201">
        <v>0</v>
      </c>
      <c r="AK67" s="201">
        <v>2.19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2.83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10.83</v>
      </c>
      <c r="AJ68" s="201">
        <v>0</v>
      </c>
      <c r="AK68" s="201">
        <v>1.25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2.83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10.83</v>
      </c>
      <c r="AJ69" s="201">
        <v>0</v>
      </c>
      <c r="AK69" s="201">
        <v>1.34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2.29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9.09</v>
      </c>
      <c r="AJ70" s="201">
        <v>0</v>
      </c>
      <c r="AK70" s="201">
        <v>1.1499999999999999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2.29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9.09</v>
      </c>
      <c r="AJ71" s="201">
        <v>0</v>
      </c>
      <c r="AK71" s="201">
        <v>0.95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2.29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9.09</v>
      </c>
      <c r="AJ72" s="201">
        <v>0</v>
      </c>
      <c r="AK72" s="201">
        <v>0.85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2.83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10.83</v>
      </c>
      <c r="AJ73" s="201">
        <v>0</v>
      </c>
      <c r="AK73" s="201">
        <v>1.54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2.83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10.83</v>
      </c>
      <c r="AJ74" s="201">
        <v>0</v>
      </c>
      <c r="AK74" s="201">
        <v>0.55000000000000004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2.83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10.83</v>
      </c>
      <c r="AJ75" s="201">
        <v>0</v>
      </c>
      <c r="AK75" s="201">
        <v>0.14000000000000001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2.83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10.83</v>
      </c>
      <c r="AJ76" s="201">
        <v>0</v>
      </c>
      <c r="AK76" s="201">
        <v>0.04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2.29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9.09</v>
      </c>
      <c r="AJ77" s="201">
        <v>0</v>
      </c>
      <c r="AK77" s="201">
        <v>0.04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2.29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9.09</v>
      </c>
      <c r="AJ78" s="201">
        <v>0</v>
      </c>
      <c r="AK78" s="201">
        <v>0.04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2.29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9.09</v>
      </c>
      <c r="AJ79" s="201">
        <v>0</v>
      </c>
      <c r="AK79" s="201">
        <v>0.34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2.29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9.09</v>
      </c>
      <c r="AJ80" s="201">
        <v>0</v>
      </c>
      <c r="AK80" s="201">
        <v>0.04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2.23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9.09</v>
      </c>
      <c r="AJ81" s="201">
        <v>0</v>
      </c>
      <c r="AK81" s="201">
        <v>0.04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2.79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10.83</v>
      </c>
      <c r="AJ82" s="201">
        <v>0</v>
      </c>
      <c r="AK82" s="201">
        <v>0.04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2.23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9.09</v>
      </c>
      <c r="AJ83" s="201">
        <v>0</v>
      </c>
      <c r="AK83" s="201">
        <v>0.04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2.23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9.09</v>
      </c>
      <c r="AJ84" s="201">
        <v>0</v>
      </c>
      <c r="AK84" s="201">
        <v>0.04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2.79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10.83</v>
      </c>
      <c r="AJ85" s="201">
        <v>0</v>
      </c>
      <c r="AK85" s="201">
        <v>0.64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2.79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10.83</v>
      </c>
      <c r="AJ86" s="201">
        <v>0</v>
      </c>
      <c r="AK86" s="201">
        <v>0.04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2.79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10.83</v>
      </c>
      <c r="AJ87" s="201">
        <v>0</v>
      </c>
      <c r="AK87" s="201">
        <v>0.14000000000000001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2.79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9.09</v>
      </c>
      <c r="AJ88" s="201">
        <v>0</v>
      </c>
      <c r="AK88" s="201">
        <v>0.24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2.79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10.83</v>
      </c>
      <c r="AJ89" s="201">
        <v>0</v>
      </c>
      <c r="AK89" s="201">
        <v>0.24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2.79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10.83</v>
      </c>
      <c r="AJ90" s="201">
        <v>0</v>
      </c>
      <c r="AK90" s="201">
        <v>0.34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2.23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9.41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2.23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9.41</v>
      </c>
      <c r="AJ92" s="201">
        <v>0</v>
      </c>
      <c r="AK92" s="201">
        <v>0.04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2.59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10.83</v>
      </c>
      <c r="AJ93" s="201">
        <v>0</v>
      </c>
      <c r="AK93" s="201">
        <v>0.24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2.59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10.83</v>
      </c>
      <c r="AJ94" s="201">
        <v>0</v>
      </c>
      <c r="AK94" s="201">
        <v>0.14000000000000001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2.59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10.83</v>
      </c>
      <c r="AJ95" s="201">
        <v>0</v>
      </c>
      <c r="AK95" s="201">
        <v>0.24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2.23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9.09</v>
      </c>
      <c r="AJ96" s="201">
        <v>0</v>
      </c>
      <c r="AK96" s="201">
        <v>0.24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2.23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9.09</v>
      </c>
      <c r="AJ97" s="201">
        <v>0</v>
      </c>
      <c r="AK97" s="201">
        <v>0.94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2.23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9.09</v>
      </c>
      <c r="AJ98" s="201">
        <v>0</v>
      </c>
      <c r="AK98" s="201">
        <v>0.04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3.384750000000001E-2</v>
      </c>
      <c r="AD99">
        <f t="shared" si="0"/>
        <v>1.6649999999999984E-2</v>
      </c>
      <c r="AE99">
        <f t="shared" si="0"/>
        <v>0</v>
      </c>
      <c r="AF99">
        <f t="shared" si="0"/>
        <v>0</v>
      </c>
      <c r="AG99">
        <f t="shared" si="0"/>
        <v>-1.8922499999999995E-2</v>
      </c>
      <c r="AH99">
        <f t="shared" si="0"/>
        <v>0</v>
      </c>
      <c r="AI99">
        <f t="shared" si="0"/>
        <v>6.5245000000000025E-2</v>
      </c>
      <c r="AJ99">
        <f t="shared" si="0"/>
        <v>0</v>
      </c>
      <c r="AK99">
        <f t="shared" si="0"/>
        <v>9.6700000000000032E-3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7.73</v>
      </c>
      <c r="J3" s="201">
        <v>0</v>
      </c>
      <c r="K3" s="201">
        <v>0.3</v>
      </c>
      <c r="L3" s="201">
        <v>18.22</v>
      </c>
      <c r="M3" s="201">
        <v>0.89</v>
      </c>
      <c r="N3" s="201">
        <v>0.56999999999999995</v>
      </c>
      <c r="O3" s="201">
        <v>0</v>
      </c>
      <c r="P3" s="201">
        <v>0.98</v>
      </c>
      <c r="Q3" s="201">
        <v>0.1</v>
      </c>
      <c r="R3" s="201">
        <v>0.41</v>
      </c>
      <c r="S3" s="201">
        <v>0.25</v>
      </c>
      <c r="T3" s="201">
        <v>0</v>
      </c>
      <c r="U3" s="201">
        <v>2.02</v>
      </c>
      <c r="V3" s="201">
        <v>0.18</v>
      </c>
      <c r="W3" s="201">
        <v>0.34</v>
      </c>
      <c r="X3" s="201">
        <v>1.43</v>
      </c>
      <c r="Y3" s="201">
        <v>0</v>
      </c>
      <c r="Z3" s="201">
        <v>1.22</v>
      </c>
      <c r="AA3" s="201">
        <v>0.87</v>
      </c>
      <c r="AB3" s="201">
        <v>0</v>
      </c>
      <c r="AC3" s="201">
        <v>1.55</v>
      </c>
      <c r="AD3" s="201">
        <v>8.9</v>
      </c>
      <c r="AE3" s="201">
        <v>0</v>
      </c>
      <c r="AF3" s="201">
        <v>0</v>
      </c>
      <c r="AG3" s="201">
        <v>0</v>
      </c>
      <c r="AH3" s="201">
        <v>0</v>
      </c>
      <c r="AI3" s="201">
        <v>30.93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7.73</v>
      </c>
      <c r="J4" s="201">
        <v>0</v>
      </c>
      <c r="K4" s="201">
        <v>0.3</v>
      </c>
      <c r="L4" s="201">
        <v>18.22</v>
      </c>
      <c r="M4" s="201">
        <v>0.89</v>
      </c>
      <c r="N4" s="201">
        <v>0.56999999999999995</v>
      </c>
      <c r="O4" s="201">
        <v>0</v>
      </c>
      <c r="P4" s="201">
        <v>0.98</v>
      </c>
      <c r="Q4" s="201">
        <v>0.1</v>
      </c>
      <c r="R4" s="201">
        <v>0.41</v>
      </c>
      <c r="S4" s="201">
        <v>0.25</v>
      </c>
      <c r="T4" s="201">
        <v>0</v>
      </c>
      <c r="U4" s="201">
        <v>2.02</v>
      </c>
      <c r="V4" s="201">
        <v>0.18</v>
      </c>
      <c r="W4" s="201">
        <v>0.34</v>
      </c>
      <c r="X4" s="201">
        <v>1.43</v>
      </c>
      <c r="Y4" s="201">
        <v>0</v>
      </c>
      <c r="Z4" s="201">
        <v>1.22</v>
      </c>
      <c r="AA4" s="201">
        <v>0.87</v>
      </c>
      <c r="AB4" s="201">
        <v>0</v>
      </c>
      <c r="AC4" s="201">
        <v>1.55</v>
      </c>
      <c r="AD4" s="201">
        <v>8.9</v>
      </c>
      <c r="AE4" s="201">
        <v>0</v>
      </c>
      <c r="AF4" s="201">
        <v>0</v>
      </c>
      <c r="AG4" s="201">
        <v>0</v>
      </c>
      <c r="AH4" s="201">
        <v>0</v>
      </c>
      <c r="AI4" s="201">
        <v>30.93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7.73</v>
      </c>
      <c r="J5" s="201">
        <v>0</v>
      </c>
      <c r="K5" s="201">
        <v>0.3</v>
      </c>
      <c r="L5" s="201">
        <v>18.22</v>
      </c>
      <c r="M5" s="201">
        <v>0.89</v>
      </c>
      <c r="N5" s="201">
        <v>0.56999999999999995</v>
      </c>
      <c r="O5" s="201">
        <v>0</v>
      </c>
      <c r="P5" s="201">
        <v>0.98</v>
      </c>
      <c r="Q5" s="201">
        <v>0.1</v>
      </c>
      <c r="R5" s="201">
        <v>0.41</v>
      </c>
      <c r="S5" s="201">
        <v>0.25</v>
      </c>
      <c r="T5" s="201">
        <v>0</v>
      </c>
      <c r="U5" s="201">
        <v>2.02</v>
      </c>
      <c r="V5" s="201">
        <v>0.4</v>
      </c>
      <c r="W5" s="201">
        <v>0.34</v>
      </c>
      <c r="X5" s="201">
        <v>1.43</v>
      </c>
      <c r="Y5" s="201">
        <v>0</v>
      </c>
      <c r="Z5" s="201">
        <v>1.22</v>
      </c>
      <c r="AA5" s="201">
        <v>0.87</v>
      </c>
      <c r="AB5" s="201">
        <v>0</v>
      </c>
      <c r="AC5" s="201">
        <v>1.55</v>
      </c>
      <c r="AD5" s="201">
        <v>8.9</v>
      </c>
      <c r="AE5" s="201">
        <v>0</v>
      </c>
      <c r="AF5" s="201">
        <v>0</v>
      </c>
      <c r="AG5" s="201">
        <v>0</v>
      </c>
      <c r="AH5" s="201">
        <v>0</v>
      </c>
      <c r="AI5" s="201">
        <v>30.93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7.73</v>
      </c>
      <c r="J6" s="201">
        <v>0</v>
      </c>
      <c r="K6" s="201">
        <v>0.3</v>
      </c>
      <c r="L6" s="201">
        <v>18.22</v>
      </c>
      <c r="M6" s="201">
        <v>0.89</v>
      </c>
      <c r="N6" s="201">
        <v>0.56999999999999995</v>
      </c>
      <c r="O6" s="201">
        <v>0</v>
      </c>
      <c r="P6" s="201">
        <v>0.98</v>
      </c>
      <c r="Q6" s="201">
        <v>0.1</v>
      </c>
      <c r="R6" s="201">
        <v>0.41</v>
      </c>
      <c r="S6" s="201">
        <v>0.25</v>
      </c>
      <c r="T6" s="201">
        <v>0</v>
      </c>
      <c r="U6" s="201">
        <v>2.02</v>
      </c>
      <c r="V6" s="201">
        <v>0.4</v>
      </c>
      <c r="W6" s="201">
        <v>0.34</v>
      </c>
      <c r="X6" s="201">
        <v>1.43</v>
      </c>
      <c r="Y6" s="201">
        <v>0</v>
      </c>
      <c r="Z6" s="201">
        <v>1.22</v>
      </c>
      <c r="AA6" s="201">
        <v>0.87</v>
      </c>
      <c r="AB6" s="201">
        <v>0</v>
      </c>
      <c r="AC6" s="201">
        <v>1.55</v>
      </c>
      <c r="AD6" s="201">
        <v>8.9</v>
      </c>
      <c r="AE6" s="201">
        <v>0</v>
      </c>
      <c r="AF6" s="201">
        <v>0</v>
      </c>
      <c r="AG6" s="201">
        <v>1.1399999999999999</v>
      </c>
      <c r="AH6" s="201">
        <v>0</v>
      </c>
      <c r="AI6" s="201">
        <v>30.93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8.07</v>
      </c>
      <c r="J7" s="201">
        <v>0</v>
      </c>
      <c r="K7" s="201">
        <v>0.3</v>
      </c>
      <c r="L7" s="201">
        <v>18.22</v>
      </c>
      <c r="M7" s="201">
        <v>0.89</v>
      </c>
      <c r="N7" s="201">
        <v>0.56000000000000005</v>
      </c>
      <c r="O7" s="201">
        <v>0</v>
      </c>
      <c r="P7" s="201">
        <v>0.98</v>
      </c>
      <c r="Q7" s="201">
        <v>0.1</v>
      </c>
      <c r="R7" s="201">
        <v>0.41</v>
      </c>
      <c r="S7" s="201">
        <v>0.25</v>
      </c>
      <c r="T7" s="201">
        <v>0</v>
      </c>
      <c r="U7" s="201">
        <v>2.02</v>
      </c>
      <c r="V7" s="201">
        <v>0.4</v>
      </c>
      <c r="W7" s="201">
        <v>0.34</v>
      </c>
      <c r="X7" s="201">
        <v>1.43</v>
      </c>
      <c r="Y7" s="201">
        <v>0</v>
      </c>
      <c r="Z7" s="201">
        <v>1.22</v>
      </c>
      <c r="AA7" s="201">
        <v>0.87</v>
      </c>
      <c r="AB7" s="201">
        <v>0</v>
      </c>
      <c r="AC7" s="201">
        <v>1.55</v>
      </c>
      <c r="AD7" s="201">
        <v>8.9</v>
      </c>
      <c r="AE7" s="201">
        <v>0</v>
      </c>
      <c r="AF7" s="201">
        <v>0</v>
      </c>
      <c r="AG7" s="201">
        <v>1.1399999999999999</v>
      </c>
      <c r="AH7" s="201">
        <v>0</v>
      </c>
      <c r="AI7" s="201">
        <v>31.67</v>
      </c>
      <c r="AJ7" s="201">
        <v>0</v>
      </c>
      <c r="AK7" s="201">
        <v>0.48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8.07</v>
      </c>
      <c r="J8" s="201">
        <v>0</v>
      </c>
      <c r="K8" s="201">
        <v>0.3</v>
      </c>
      <c r="L8" s="201">
        <v>18.22</v>
      </c>
      <c r="M8" s="201">
        <v>0.89</v>
      </c>
      <c r="N8" s="201">
        <v>0.56000000000000005</v>
      </c>
      <c r="O8" s="201">
        <v>0</v>
      </c>
      <c r="P8" s="201">
        <v>0.98</v>
      </c>
      <c r="Q8" s="201">
        <v>0.1</v>
      </c>
      <c r="R8" s="201">
        <v>0.41</v>
      </c>
      <c r="S8" s="201">
        <v>0.25</v>
      </c>
      <c r="T8" s="201">
        <v>0</v>
      </c>
      <c r="U8" s="201">
        <v>2.02</v>
      </c>
      <c r="V8" s="201">
        <v>0.61</v>
      </c>
      <c r="W8" s="201">
        <v>0.34</v>
      </c>
      <c r="X8" s="201">
        <v>1.43</v>
      </c>
      <c r="Y8" s="201">
        <v>0</v>
      </c>
      <c r="Z8" s="201">
        <v>1.22</v>
      </c>
      <c r="AA8" s="201">
        <v>0.87</v>
      </c>
      <c r="AB8" s="201">
        <v>0</v>
      </c>
      <c r="AC8" s="201">
        <v>1.55</v>
      </c>
      <c r="AD8" s="201">
        <v>8.9</v>
      </c>
      <c r="AE8" s="201">
        <v>0</v>
      </c>
      <c r="AF8" s="201">
        <v>0</v>
      </c>
      <c r="AG8" s="201">
        <v>1.1399999999999999</v>
      </c>
      <c r="AH8" s="201">
        <v>0</v>
      </c>
      <c r="AI8" s="201">
        <v>30.93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8.07</v>
      </c>
      <c r="J9" s="201">
        <v>0</v>
      </c>
      <c r="K9" s="201">
        <v>0.3</v>
      </c>
      <c r="L9" s="201">
        <v>18.22</v>
      </c>
      <c r="M9" s="201">
        <v>0.89</v>
      </c>
      <c r="N9" s="201">
        <v>0.56000000000000005</v>
      </c>
      <c r="O9" s="201">
        <v>0</v>
      </c>
      <c r="P9" s="201">
        <v>0.98</v>
      </c>
      <c r="Q9" s="201">
        <v>0.1</v>
      </c>
      <c r="R9" s="201">
        <v>0.41</v>
      </c>
      <c r="S9" s="201">
        <v>0.25</v>
      </c>
      <c r="T9" s="201">
        <v>0</v>
      </c>
      <c r="U9" s="201">
        <v>2.02</v>
      </c>
      <c r="V9" s="201">
        <v>0.61</v>
      </c>
      <c r="W9" s="201">
        <v>0.34</v>
      </c>
      <c r="X9" s="201">
        <v>1.43</v>
      </c>
      <c r="Y9" s="201">
        <v>0</v>
      </c>
      <c r="Z9" s="201">
        <v>1.22</v>
      </c>
      <c r="AA9" s="201">
        <v>0.87</v>
      </c>
      <c r="AB9" s="201">
        <v>0</v>
      </c>
      <c r="AC9" s="201">
        <v>1.55</v>
      </c>
      <c r="AD9" s="201">
        <v>8.9</v>
      </c>
      <c r="AE9" s="201">
        <v>0</v>
      </c>
      <c r="AF9" s="201">
        <v>0</v>
      </c>
      <c r="AG9" s="201">
        <v>1.1399999999999999</v>
      </c>
      <c r="AH9" s="201">
        <v>0</v>
      </c>
      <c r="AI9" s="201">
        <v>30.93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8.07</v>
      </c>
      <c r="J10" s="201">
        <v>0</v>
      </c>
      <c r="K10" s="201">
        <v>0.3</v>
      </c>
      <c r="L10" s="201">
        <v>18.22</v>
      </c>
      <c r="M10" s="201">
        <v>0.89</v>
      </c>
      <c r="N10" s="201">
        <v>0.56000000000000005</v>
      </c>
      <c r="O10" s="201">
        <v>0</v>
      </c>
      <c r="P10" s="201">
        <v>0.98</v>
      </c>
      <c r="Q10" s="201">
        <v>0.1</v>
      </c>
      <c r="R10" s="201">
        <v>0.41</v>
      </c>
      <c r="S10" s="201">
        <v>0.25</v>
      </c>
      <c r="T10" s="201">
        <v>0</v>
      </c>
      <c r="U10" s="201">
        <v>2.02</v>
      </c>
      <c r="V10" s="201">
        <v>0.79</v>
      </c>
      <c r="W10" s="201">
        <v>0.34</v>
      </c>
      <c r="X10" s="201">
        <v>1.43</v>
      </c>
      <c r="Y10" s="201">
        <v>0</v>
      </c>
      <c r="Z10" s="201">
        <v>1.22</v>
      </c>
      <c r="AA10" s="201">
        <v>0.87</v>
      </c>
      <c r="AB10" s="201">
        <v>0</v>
      </c>
      <c r="AC10" s="201">
        <v>1.55</v>
      </c>
      <c r="AD10" s="201">
        <v>8.9</v>
      </c>
      <c r="AE10" s="201">
        <v>0</v>
      </c>
      <c r="AF10" s="201">
        <v>0</v>
      </c>
      <c r="AG10" s="201">
        <v>1.1399999999999999</v>
      </c>
      <c r="AH10" s="201">
        <v>0</v>
      </c>
      <c r="AI10" s="201">
        <v>30.93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6.13</v>
      </c>
      <c r="J11" s="201">
        <v>0.3</v>
      </c>
      <c r="K11" s="201">
        <v>0.3</v>
      </c>
      <c r="L11" s="201">
        <v>18.22</v>
      </c>
      <c r="M11" s="201">
        <v>0.89</v>
      </c>
      <c r="N11" s="201">
        <v>0.56000000000000005</v>
      </c>
      <c r="O11" s="201">
        <v>0</v>
      </c>
      <c r="P11" s="201">
        <v>0.98</v>
      </c>
      <c r="Q11" s="201">
        <v>0.1</v>
      </c>
      <c r="R11" s="201">
        <v>0.41</v>
      </c>
      <c r="S11" s="201">
        <v>0.25</v>
      </c>
      <c r="T11" s="201">
        <v>0</v>
      </c>
      <c r="U11" s="201">
        <v>2.02</v>
      </c>
      <c r="V11" s="201">
        <v>0.79</v>
      </c>
      <c r="W11" s="201">
        <v>0.34</v>
      </c>
      <c r="X11" s="201">
        <v>1.43</v>
      </c>
      <c r="Y11" s="201">
        <v>0</v>
      </c>
      <c r="Z11" s="201">
        <v>1.22</v>
      </c>
      <c r="AA11" s="201">
        <v>0.87</v>
      </c>
      <c r="AB11" s="201">
        <v>0</v>
      </c>
      <c r="AC11" s="201">
        <v>1.55</v>
      </c>
      <c r="AD11" s="201">
        <v>8.9</v>
      </c>
      <c r="AE11" s="201">
        <v>0</v>
      </c>
      <c r="AF11" s="201">
        <v>0</v>
      </c>
      <c r="AG11" s="201">
        <v>1.1399999999999999</v>
      </c>
      <c r="AH11" s="201">
        <v>0</v>
      </c>
      <c r="AI11" s="201">
        <v>30.93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6.13</v>
      </c>
      <c r="J12" s="201">
        <v>0.3</v>
      </c>
      <c r="K12" s="201">
        <v>0.3</v>
      </c>
      <c r="L12" s="201">
        <v>18.22</v>
      </c>
      <c r="M12" s="201">
        <v>0.89</v>
      </c>
      <c r="N12" s="201">
        <v>0.56000000000000005</v>
      </c>
      <c r="O12" s="201">
        <v>0</v>
      </c>
      <c r="P12" s="201">
        <v>0.98</v>
      </c>
      <c r="Q12" s="201">
        <v>0.1</v>
      </c>
      <c r="R12" s="201">
        <v>0.41</v>
      </c>
      <c r="S12" s="201">
        <v>0.25</v>
      </c>
      <c r="T12" s="201">
        <v>0</v>
      </c>
      <c r="U12" s="201">
        <v>2.02</v>
      </c>
      <c r="V12" s="201">
        <v>0.79</v>
      </c>
      <c r="W12" s="201">
        <v>0.34</v>
      </c>
      <c r="X12" s="201">
        <v>1.43</v>
      </c>
      <c r="Y12" s="201">
        <v>0</v>
      </c>
      <c r="Z12" s="201">
        <v>1.22</v>
      </c>
      <c r="AA12" s="201">
        <v>0.87</v>
      </c>
      <c r="AB12" s="201">
        <v>0</v>
      </c>
      <c r="AC12" s="201">
        <v>1.55</v>
      </c>
      <c r="AD12" s="201">
        <v>8.9</v>
      </c>
      <c r="AE12" s="201">
        <v>0</v>
      </c>
      <c r="AF12" s="201">
        <v>0</v>
      </c>
      <c r="AG12" s="201">
        <v>1.1399999999999999</v>
      </c>
      <c r="AH12" s="201">
        <v>0</v>
      </c>
      <c r="AI12" s="201">
        <v>30.93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6.13</v>
      </c>
      <c r="J13" s="201">
        <v>0.3</v>
      </c>
      <c r="K13" s="201">
        <v>0.3</v>
      </c>
      <c r="L13" s="201">
        <v>18.22</v>
      </c>
      <c r="M13" s="201">
        <v>0.89</v>
      </c>
      <c r="N13" s="201">
        <v>0.56000000000000005</v>
      </c>
      <c r="O13" s="201">
        <v>0</v>
      </c>
      <c r="P13" s="201">
        <v>0.98</v>
      </c>
      <c r="Q13" s="201">
        <v>0.1</v>
      </c>
      <c r="R13" s="201">
        <v>0.41</v>
      </c>
      <c r="S13" s="201">
        <v>0.25</v>
      </c>
      <c r="T13" s="201">
        <v>0</v>
      </c>
      <c r="U13" s="201">
        <v>2.02</v>
      </c>
      <c r="V13" s="201">
        <v>0.79</v>
      </c>
      <c r="W13" s="201">
        <v>0.34</v>
      </c>
      <c r="X13" s="201">
        <v>1.43</v>
      </c>
      <c r="Y13" s="201">
        <v>0</v>
      </c>
      <c r="Z13" s="201">
        <v>1.22</v>
      </c>
      <c r="AA13" s="201">
        <v>0.87</v>
      </c>
      <c r="AB13" s="201">
        <v>0</v>
      </c>
      <c r="AC13" s="201">
        <v>1.55</v>
      </c>
      <c r="AD13" s="201">
        <v>8.9</v>
      </c>
      <c r="AE13" s="201">
        <v>0</v>
      </c>
      <c r="AF13" s="201">
        <v>0</v>
      </c>
      <c r="AG13" s="201">
        <v>1.1399999999999999</v>
      </c>
      <c r="AH13" s="201">
        <v>0</v>
      </c>
      <c r="AI13" s="201">
        <v>31.67</v>
      </c>
      <c r="AJ13" s="201">
        <v>0</v>
      </c>
      <c r="AK13" s="201">
        <v>0.26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6.13</v>
      </c>
      <c r="J14" s="201">
        <v>0.3</v>
      </c>
      <c r="K14" s="201">
        <v>0.3</v>
      </c>
      <c r="L14" s="201">
        <v>18.22</v>
      </c>
      <c r="M14" s="201">
        <v>0.89</v>
      </c>
      <c r="N14" s="201">
        <v>0.56000000000000005</v>
      </c>
      <c r="O14" s="201">
        <v>0</v>
      </c>
      <c r="P14" s="201">
        <v>0.98</v>
      </c>
      <c r="Q14" s="201">
        <v>0.1</v>
      </c>
      <c r="R14" s="201">
        <v>0.41</v>
      </c>
      <c r="S14" s="201">
        <v>0.25</v>
      </c>
      <c r="T14" s="201">
        <v>0</v>
      </c>
      <c r="U14" s="201">
        <v>2.02</v>
      </c>
      <c r="V14" s="201">
        <v>0.79</v>
      </c>
      <c r="W14" s="201">
        <v>0.34</v>
      </c>
      <c r="X14" s="201">
        <v>1.43</v>
      </c>
      <c r="Y14" s="201">
        <v>0</v>
      </c>
      <c r="Z14" s="201">
        <v>1.22</v>
      </c>
      <c r="AA14" s="201">
        <v>0.87</v>
      </c>
      <c r="AB14" s="201">
        <v>0</v>
      </c>
      <c r="AC14" s="201">
        <v>1.55</v>
      </c>
      <c r="AD14" s="201">
        <v>8.9</v>
      </c>
      <c r="AE14" s="201">
        <v>0</v>
      </c>
      <c r="AF14" s="201">
        <v>0</v>
      </c>
      <c r="AG14" s="201">
        <v>1.1399999999999999</v>
      </c>
      <c r="AH14" s="201">
        <v>0</v>
      </c>
      <c r="AI14" s="201">
        <v>30.93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6.13</v>
      </c>
      <c r="J15" s="201">
        <v>0.3</v>
      </c>
      <c r="K15" s="201">
        <v>0.3</v>
      </c>
      <c r="L15" s="201">
        <v>18.22</v>
      </c>
      <c r="M15" s="201">
        <v>0.89</v>
      </c>
      <c r="N15" s="201">
        <v>0.56000000000000005</v>
      </c>
      <c r="O15" s="201">
        <v>0</v>
      </c>
      <c r="P15" s="201">
        <v>0.98</v>
      </c>
      <c r="Q15" s="201">
        <v>0.1</v>
      </c>
      <c r="R15" s="201">
        <v>0.41</v>
      </c>
      <c r="S15" s="201">
        <v>0.25</v>
      </c>
      <c r="T15" s="201">
        <v>0</v>
      </c>
      <c r="U15" s="201">
        <v>2.02</v>
      </c>
      <c r="V15" s="201">
        <v>0.79</v>
      </c>
      <c r="W15" s="201">
        <v>0.34</v>
      </c>
      <c r="X15" s="201">
        <v>1.43</v>
      </c>
      <c r="Y15" s="201">
        <v>0</v>
      </c>
      <c r="Z15" s="201">
        <v>1.22</v>
      </c>
      <c r="AA15" s="201">
        <v>0.87</v>
      </c>
      <c r="AB15" s="201">
        <v>0</v>
      </c>
      <c r="AC15" s="201">
        <v>0.39</v>
      </c>
      <c r="AD15" s="201">
        <v>8.9</v>
      </c>
      <c r="AE15" s="201">
        <v>0</v>
      </c>
      <c r="AF15" s="201">
        <v>0</v>
      </c>
      <c r="AG15" s="201">
        <v>0</v>
      </c>
      <c r="AH15" s="201">
        <v>0</v>
      </c>
      <c r="AI15" s="201">
        <v>29.5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6.13</v>
      </c>
      <c r="J16" s="201">
        <v>0.3</v>
      </c>
      <c r="K16" s="201">
        <v>0.3</v>
      </c>
      <c r="L16" s="201">
        <v>18.22</v>
      </c>
      <c r="M16" s="201">
        <v>0.89</v>
      </c>
      <c r="N16" s="201">
        <v>0.56000000000000005</v>
      </c>
      <c r="O16" s="201">
        <v>0</v>
      </c>
      <c r="P16" s="201">
        <v>0.98</v>
      </c>
      <c r="Q16" s="201">
        <v>0.1</v>
      </c>
      <c r="R16" s="201">
        <v>0.41</v>
      </c>
      <c r="S16" s="201">
        <v>0.25</v>
      </c>
      <c r="T16" s="201">
        <v>0</v>
      </c>
      <c r="U16" s="201">
        <v>2.02</v>
      </c>
      <c r="V16" s="201">
        <v>0.79</v>
      </c>
      <c r="W16" s="201">
        <v>0.34</v>
      </c>
      <c r="X16" s="201">
        <v>1.43</v>
      </c>
      <c r="Y16" s="201">
        <v>0</v>
      </c>
      <c r="Z16" s="201">
        <v>1.22</v>
      </c>
      <c r="AA16" s="201">
        <v>0.87</v>
      </c>
      <c r="AB16" s="201">
        <v>0</v>
      </c>
      <c r="AC16" s="201">
        <v>0.39</v>
      </c>
      <c r="AD16" s="201">
        <v>8.9</v>
      </c>
      <c r="AE16" s="201">
        <v>0</v>
      </c>
      <c r="AF16" s="201">
        <v>0</v>
      </c>
      <c r="AG16" s="201">
        <v>0</v>
      </c>
      <c r="AH16" s="201">
        <v>0</v>
      </c>
      <c r="AI16" s="201">
        <v>29.5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6.13</v>
      </c>
      <c r="J17" s="201">
        <v>0.3</v>
      </c>
      <c r="K17" s="201">
        <v>0.3</v>
      </c>
      <c r="L17" s="201">
        <v>18.22</v>
      </c>
      <c r="M17" s="201">
        <v>0.89</v>
      </c>
      <c r="N17" s="201">
        <v>0.56000000000000005</v>
      </c>
      <c r="O17" s="201">
        <v>0</v>
      </c>
      <c r="P17" s="201">
        <v>0.98</v>
      </c>
      <c r="Q17" s="201">
        <v>0.1</v>
      </c>
      <c r="R17" s="201">
        <v>0.41</v>
      </c>
      <c r="S17" s="201">
        <v>0.25</v>
      </c>
      <c r="T17" s="201">
        <v>0</v>
      </c>
      <c r="U17" s="201">
        <v>2.02</v>
      </c>
      <c r="V17" s="201">
        <v>0.79</v>
      </c>
      <c r="W17" s="201">
        <v>0.34</v>
      </c>
      <c r="X17" s="201">
        <v>1.43</v>
      </c>
      <c r="Y17" s="201">
        <v>0</v>
      </c>
      <c r="Z17" s="201">
        <v>1.22</v>
      </c>
      <c r="AA17" s="201">
        <v>0.87</v>
      </c>
      <c r="AB17" s="201">
        <v>0</v>
      </c>
      <c r="AC17" s="201">
        <v>1.54</v>
      </c>
      <c r="AD17" s="201">
        <v>8.9</v>
      </c>
      <c r="AE17" s="201">
        <v>0</v>
      </c>
      <c r="AF17" s="201">
        <v>0</v>
      </c>
      <c r="AG17" s="201">
        <v>0</v>
      </c>
      <c r="AH17" s="201">
        <v>0</v>
      </c>
      <c r="AI17" s="201">
        <v>30.03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6.13</v>
      </c>
      <c r="J18" s="201">
        <v>0.3</v>
      </c>
      <c r="K18" s="201">
        <v>0.3</v>
      </c>
      <c r="L18" s="201">
        <v>18.22</v>
      </c>
      <c r="M18" s="201">
        <v>0.89</v>
      </c>
      <c r="N18" s="201">
        <v>0.56000000000000005</v>
      </c>
      <c r="O18" s="201">
        <v>0</v>
      </c>
      <c r="P18" s="201">
        <v>0.98</v>
      </c>
      <c r="Q18" s="201">
        <v>0.1</v>
      </c>
      <c r="R18" s="201">
        <v>0.41</v>
      </c>
      <c r="S18" s="201">
        <v>0.25</v>
      </c>
      <c r="T18" s="201">
        <v>0</v>
      </c>
      <c r="U18" s="201">
        <v>2.02</v>
      </c>
      <c r="V18" s="201">
        <v>0.79</v>
      </c>
      <c r="W18" s="201">
        <v>0.34</v>
      </c>
      <c r="X18" s="201">
        <v>1.43</v>
      </c>
      <c r="Y18" s="201">
        <v>0</v>
      </c>
      <c r="Z18" s="201">
        <v>1.22</v>
      </c>
      <c r="AA18" s="201">
        <v>0.87</v>
      </c>
      <c r="AB18" s="201">
        <v>0</v>
      </c>
      <c r="AC18" s="201">
        <v>1.54</v>
      </c>
      <c r="AD18" s="201">
        <v>8.9</v>
      </c>
      <c r="AE18" s="201">
        <v>0</v>
      </c>
      <c r="AF18" s="201">
        <v>0</v>
      </c>
      <c r="AG18" s="201">
        <v>0</v>
      </c>
      <c r="AH18" s="201">
        <v>0</v>
      </c>
      <c r="AI18" s="201">
        <v>30.03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6.13</v>
      </c>
      <c r="J19" s="201">
        <v>0.3</v>
      </c>
      <c r="K19" s="201">
        <v>0.3</v>
      </c>
      <c r="L19" s="201">
        <v>18.22</v>
      </c>
      <c r="M19" s="201">
        <v>0.89</v>
      </c>
      <c r="N19" s="201">
        <v>0.56000000000000005</v>
      </c>
      <c r="O19" s="201">
        <v>0</v>
      </c>
      <c r="P19" s="201">
        <v>0.98</v>
      </c>
      <c r="Q19" s="201">
        <v>0.1</v>
      </c>
      <c r="R19" s="201">
        <v>0.41</v>
      </c>
      <c r="S19" s="201">
        <v>0.25</v>
      </c>
      <c r="T19" s="201">
        <v>0</v>
      </c>
      <c r="U19" s="201">
        <v>2.02</v>
      </c>
      <c r="V19" s="201">
        <v>0.79</v>
      </c>
      <c r="W19" s="201">
        <v>0.34</v>
      </c>
      <c r="X19" s="201">
        <v>1.43</v>
      </c>
      <c r="Y19" s="201">
        <v>0</v>
      </c>
      <c r="Z19" s="201">
        <v>1.22</v>
      </c>
      <c r="AA19" s="201">
        <v>0.87</v>
      </c>
      <c r="AB19" s="201">
        <v>0</v>
      </c>
      <c r="AC19" s="201">
        <v>0.85</v>
      </c>
      <c r="AD19" s="201">
        <v>8.9</v>
      </c>
      <c r="AE19" s="201">
        <v>0</v>
      </c>
      <c r="AF19" s="201">
        <v>0</v>
      </c>
      <c r="AG19" s="201">
        <v>0</v>
      </c>
      <c r="AH19" s="201">
        <v>0</v>
      </c>
      <c r="AI19" s="201">
        <v>18.62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6.13</v>
      </c>
      <c r="J20" s="201">
        <v>0.3</v>
      </c>
      <c r="K20" s="201">
        <v>0.3</v>
      </c>
      <c r="L20" s="201">
        <v>18.22</v>
      </c>
      <c r="M20" s="201">
        <v>0.89</v>
      </c>
      <c r="N20" s="201">
        <v>0.56000000000000005</v>
      </c>
      <c r="O20" s="201">
        <v>0</v>
      </c>
      <c r="P20" s="201">
        <v>0.98</v>
      </c>
      <c r="Q20" s="201">
        <v>0.1</v>
      </c>
      <c r="R20" s="201">
        <v>0.41</v>
      </c>
      <c r="S20" s="201">
        <v>0.25</v>
      </c>
      <c r="T20" s="201">
        <v>0</v>
      </c>
      <c r="U20" s="201">
        <v>2.02</v>
      </c>
      <c r="V20" s="201">
        <v>0.79</v>
      </c>
      <c r="W20" s="201">
        <v>0.34</v>
      </c>
      <c r="X20" s="201">
        <v>1.43</v>
      </c>
      <c r="Y20" s="201">
        <v>0</v>
      </c>
      <c r="Z20" s="201">
        <v>1.22</v>
      </c>
      <c r="AA20" s="201">
        <v>0.87</v>
      </c>
      <c r="AB20" s="201">
        <v>0</v>
      </c>
      <c r="AC20" s="201">
        <v>0.85</v>
      </c>
      <c r="AD20" s="201">
        <v>8.9</v>
      </c>
      <c r="AE20" s="201">
        <v>0</v>
      </c>
      <c r="AF20" s="201">
        <v>0</v>
      </c>
      <c r="AG20" s="201">
        <v>0</v>
      </c>
      <c r="AH20" s="201">
        <v>0</v>
      </c>
      <c r="AI20" s="201">
        <v>18.239999999999998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6.13</v>
      </c>
      <c r="J21" s="201">
        <v>0.3</v>
      </c>
      <c r="K21" s="201">
        <v>0.3</v>
      </c>
      <c r="L21" s="201">
        <v>18.22</v>
      </c>
      <c r="M21" s="201">
        <v>0.89</v>
      </c>
      <c r="N21" s="201">
        <v>0.56000000000000005</v>
      </c>
      <c r="O21" s="201">
        <v>0</v>
      </c>
      <c r="P21" s="201">
        <v>0.98</v>
      </c>
      <c r="Q21" s="201">
        <v>0.1</v>
      </c>
      <c r="R21" s="201">
        <v>0.41</v>
      </c>
      <c r="S21" s="201">
        <v>0.25</v>
      </c>
      <c r="T21" s="201">
        <v>0</v>
      </c>
      <c r="U21" s="201">
        <v>2.02</v>
      </c>
      <c r="V21" s="201">
        <v>0.79</v>
      </c>
      <c r="W21" s="201">
        <v>0.34</v>
      </c>
      <c r="X21" s="201">
        <v>1.43</v>
      </c>
      <c r="Y21" s="201">
        <v>0</v>
      </c>
      <c r="Z21" s="201">
        <v>1.22</v>
      </c>
      <c r="AA21" s="201">
        <v>0.87</v>
      </c>
      <c r="AB21" s="201">
        <v>0</v>
      </c>
      <c r="AC21" s="201">
        <v>0.85</v>
      </c>
      <c r="AD21" s="201">
        <v>8.9</v>
      </c>
      <c r="AE21" s="201">
        <v>0</v>
      </c>
      <c r="AF21" s="201">
        <v>0</v>
      </c>
      <c r="AG21" s="201">
        <v>0</v>
      </c>
      <c r="AH21" s="201">
        <v>0</v>
      </c>
      <c r="AI21" s="201">
        <v>15.62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6.13</v>
      </c>
      <c r="J22" s="201">
        <v>0.3</v>
      </c>
      <c r="K22" s="201">
        <v>0.3</v>
      </c>
      <c r="L22" s="201">
        <v>18.22</v>
      </c>
      <c r="M22" s="201">
        <v>0.89</v>
      </c>
      <c r="N22" s="201">
        <v>0.56000000000000005</v>
      </c>
      <c r="O22" s="201">
        <v>0</v>
      </c>
      <c r="P22" s="201">
        <v>0.98</v>
      </c>
      <c r="Q22" s="201">
        <v>0.1</v>
      </c>
      <c r="R22" s="201">
        <v>0.41</v>
      </c>
      <c r="S22" s="201">
        <v>0.25</v>
      </c>
      <c r="T22" s="201">
        <v>0</v>
      </c>
      <c r="U22" s="201">
        <v>2.02</v>
      </c>
      <c r="V22" s="201">
        <v>0.79</v>
      </c>
      <c r="W22" s="201">
        <v>0.34</v>
      </c>
      <c r="X22" s="201">
        <v>1.43</v>
      </c>
      <c r="Y22" s="201">
        <v>0</v>
      </c>
      <c r="Z22" s="201">
        <v>1.22</v>
      </c>
      <c r="AA22" s="201">
        <v>0.87</v>
      </c>
      <c r="AB22" s="201">
        <v>0</v>
      </c>
      <c r="AC22" s="201">
        <v>0.85</v>
      </c>
      <c r="AD22" s="201">
        <v>8.9</v>
      </c>
      <c r="AE22" s="201">
        <v>0</v>
      </c>
      <c r="AF22" s="201">
        <v>0</v>
      </c>
      <c r="AG22" s="201">
        <v>0</v>
      </c>
      <c r="AH22" s="201">
        <v>0</v>
      </c>
      <c r="AI22" s="201">
        <v>26.28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6.13</v>
      </c>
      <c r="J23" s="201">
        <v>0.3</v>
      </c>
      <c r="K23" s="201">
        <v>0.3</v>
      </c>
      <c r="L23" s="201">
        <v>18.22</v>
      </c>
      <c r="M23" s="201">
        <v>0.89</v>
      </c>
      <c r="N23" s="201">
        <v>0.56000000000000005</v>
      </c>
      <c r="O23" s="201">
        <v>0</v>
      </c>
      <c r="P23" s="201">
        <v>0.98</v>
      </c>
      <c r="Q23" s="201">
        <v>0.1</v>
      </c>
      <c r="R23" s="201">
        <v>0.41</v>
      </c>
      <c r="S23" s="201">
        <v>0.25</v>
      </c>
      <c r="T23" s="201">
        <v>0</v>
      </c>
      <c r="U23" s="201">
        <v>2.02</v>
      </c>
      <c r="V23" s="201">
        <v>0.79</v>
      </c>
      <c r="W23" s="201">
        <v>0.34</v>
      </c>
      <c r="X23" s="201">
        <v>1.43</v>
      </c>
      <c r="Y23" s="201">
        <v>0</v>
      </c>
      <c r="Z23" s="201">
        <v>1.22</v>
      </c>
      <c r="AA23" s="201">
        <v>0.87</v>
      </c>
      <c r="AB23" s="201">
        <v>0</v>
      </c>
      <c r="AC23" s="201">
        <v>0.85</v>
      </c>
      <c r="AD23" s="201">
        <v>8.9</v>
      </c>
      <c r="AE23" s="201">
        <v>0</v>
      </c>
      <c r="AF23" s="201">
        <v>0</v>
      </c>
      <c r="AG23" s="201">
        <v>0</v>
      </c>
      <c r="AH23" s="201">
        <v>0</v>
      </c>
      <c r="AI23" s="201">
        <v>26.28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6.13</v>
      </c>
      <c r="J24" s="201">
        <v>0.3</v>
      </c>
      <c r="K24" s="201">
        <v>0.3</v>
      </c>
      <c r="L24" s="201">
        <v>18.22</v>
      </c>
      <c r="M24" s="201">
        <v>0.89</v>
      </c>
      <c r="N24" s="201">
        <v>0.56000000000000005</v>
      </c>
      <c r="O24" s="201">
        <v>0</v>
      </c>
      <c r="P24" s="201">
        <v>0.98</v>
      </c>
      <c r="Q24" s="201">
        <v>0.1</v>
      </c>
      <c r="R24" s="201">
        <v>0.41</v>
      </c>
      <c r="S24" s="201">
        <v>0.25</v>
      </c>
      <c r="T24" s="201">
        <v>0</v>
      </c>
      <c r="U24" s="201">
        <v>2.02</v>
      </c>
      <c r="V24" s="201">
        <v>0.79</v>
      </c>
      <c r="W24" s="201">
        <v>0.34</v>
      </c>
      <c r="X24" s="201">
        <v>1.43</v>
      </c>
      <c r="Y24" s="201">
        <v>0</v>
      </c>
      <c r="Z24" s="201">
        <v>1.22</v>
      </c>
      <c r="AA24" s="201">
        <v>0.87</v>
      </c>
      <c r="AB24" s="201">
        <v>0</v>
      </c>
      <c r="AC24" s="201">
        <v>0.85</v>
      </c>
      <c r="AD24" s="201">
        <v>8.9</v>
      </c>
      <c r="AE24" s="201">
        <v>0</v>
      </c>
      <c r="AF24" s="201">
        <v>0</v>
      </c>
      <c r="AG24" s="201">
        <v>0</v>
      </c>
      <c r="AH24" s="201">
        <v>0</v>
      </c>
      <c r="AI24" s="201">
        <v>26.28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6.13</v>
      </c>
      <c r="J25" s="201">
        <v>0.3</v>
      </c>
      <c r="K25" s="201">
        <v>0.3</v>
      </c>
      <c r="L25" s="201">
        <v>18.22</v>
      </c>
      <c r="M25" s="201">
        <v>0.89</v>
      </c>
      <c r="N25" s="201">
        <v>0.56000000000000005</v>
      </c>
      <c r="O25" s="201">
        <v>0</v>
      </c>
      <c r="P25" s="201">
        <v>0.98</v>
      </c>
      <c r="Q25" s="201">
        <v>0.1</v>
      </c>
      <c r="R25" s="201">
        <v>0.41</v>
      </c>
      <c r="S25" s="201">
        <v>0.25</v>
      </c>
      <c r="T25" s="201">
        <v>0</v>
      </c>
      <c r="U25" s="201">
        <v>2.02</v>
      </c>
      <c r="V25" s="201">
        <v>0.79</v>
      </c>
      <c r="W25" s="201">
        <v>0.34</v>
      </c>
      <c r="X25" s="201">
        <v>1.43</v>
      </c>
      <c r="Y25" s="201">
        <v>0</v>
      </c>
      <c r="Z25" s="201">
        <v>1.22</v>
      </c>
      <c r="AA25" s="201">
        <v>0.87</v>
      </c>
      <c r="AB25" s="201">
        <v>0</v>
      </c>
      <c r="AC25" s="201">
        <v>0.85</v>
      </c>
      <c r="AD25" s="201">
        <v>8.9</v>
      </c>
      <c r="AE25" s="201">
        <v>0</v>
      </c>
      <c r="AF25" s="201">
        <v>0</v>
      </c>
      <c r="AG25" s="201">
        <v>0</v>
      </c>
      <c r="AH25" s="201">
        <v>0</v>
      </c>
      <c r="AI25" s="201">
        <v>26.28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6.13</v>
      </c>
      <c r="J26" s="201">
        <v>0.3</v>
      </c>
      <c r="K26" s="201">
        <v>0.3</v>
      </c>
      <c r="L26" s="201">
        <v>18.22</v>
      </c>
      <c r="M26" s="201">
        <v>0.89</v>
      </c>
      <c r="N26" s="201">
        <v>0.56000000000000005</v>
      </c>
      <c r="O26" s="201">
        <v>0</v>
      </c>
      <c r="P26" s="201">
        <v>0.98</v>
      </c>
      <c r="Q26" s="201">
        <v>0.1</v>
      </c>
      <c r="R26" s="201">
        <v>0.41</v>
      </c>
      <c r="S26" s="201">
        <v>0.25</v>
      </c>
      <c r="T26" s="201">
        <v>0</v>
      </c>
      <c r="U26" s="201">
        <v>2.02</v>
      </c>
      <c r="V26" s="201">
        <v>0.79</v>
      </c>
      <c r="W26" s="201">
        <v>0.34</v>
      </c>
      <c r="X26" s="201">
        <v>1.43</v>
      </c>
      <c r="Y26" s="201">
        <v>0</v>
      </c>
      <c r="Z26" s="201">
        <v>1.22</v>
      </c>
      <c r="AA26" s="201">
        <v>0.87</v>
      </c>
      <c r="AB26" s="201">
        <v>0</v>
      </c>
      <c r="AC26" s="201">
        <v>0</v>
      </c>
      <c r="AD26" s="201">
        <v>8.9</v>
      </c>
      <c r="AE26" s="201">
        <v>0</v>
      </c>
      <c r="AF26" s="201">
        <v>0</v>
      </c>
      <c r="AG26" s="201">
        <v>0</v>
      </c>
      <c r="AH26" s="201">
        <v>0</v>
      </c>
      <c r="AI26" s="201">
        <v>26.28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0.4</v>
      </c>
      <c r="K27" s="201">
        <v>0.3</v>
      </c>
      <c r="L27" s="201">
        <v>18.22</v>
      </c>
      <c r="M27" s="201">
        <v>0.89</v>
      </c>
      <c r="N27" s="201">
        <v>0.56000000000000005</v>
      </c>
      <c r="O27" s="201">
        <v>0</v>
      </c>
      <c r="P27" s="201">
        <v>0.98</v>
      </c>
      <c r="Q27" s="201">
        <v>0.1</v>
      </c>
      <c r="R27" s="201">
        <v>0.41</v>
      </c>
      <c r="S27" s="201">
        <v>0.25</v>
      </c>
      <c r="T27" s="201">
        <v>0</v>
      </c>
      <c r="U27" s="201">
        <v>2.02</v>
      </c>
      <c r="V27" s="201">
        <v>0.79</v>
      </c>
      <c r="W27" s="201">
        <v>0.34</v>
      </c>
      <c r="X27" s="201">
        <v>1.43</v>
      </c>
      <c r="Y27" s="201">
        <v>0</v>
      </c>
      <c r="Z27" s="201">
        <v>1.22</v>
      </c>
      <c r="AA27" s="201">
        <v>0.87</v>
      </c>
      <c r="AB27" s="201">
        <v>0</v>
      </c>
      <c r="AC27" s="201">
        <v>0</v>
      </c>
      <c r="AD27" s="201">
        <v>8.9</v>
      </c>
      <c r="AE27" s="201">
        <v>0</v>
      </c>
      <c r="AF27" s="201">
        <v>0</v>
      </c>
      <c r="AG27" s="201">
        <v>0</v>
      </c>
      <c r="AH27" s="201">
        <v>0</v>
      </c>
      <c r="AI27" s="201">
        <v>26.28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0.4</v>
      </c>
      <c r="K28" s="201">
        <v>0.3</v>
      </c>
      <c r="L28" s="201">
        <v>18.22</v>
      </c>
      <c r="M28" s="201">
        <v>0.89</v>
      </c>
      <c r="N28" s="201">
        <v>0.56000000000000005</v>
      </c>
      <c r="O28" s="201">
        <v>0</v>
      </c>
      <c r="P28" s="201">
        <v>0.98</v>
      </c>
      <c r="Q28" s="201">
        <v>0.1</v>
      </c>
      <c r="R28" s="201">
        <v>0.41</v>
      </c>
      <c r="S28" s="201">
        <v>0.25</v>
      </c>
      <c r="T28" s="201">
        <v>0</v>
      </c>
      <c r="U28" s="201">
        <v>2.02</v>
      </c>
      <c r="V28" s="201">
        <v>0.79</v>
      </c>
      <c r="W28" s="201">
        <v>0.34</v>
      </c>
      <c r="X28" s="201">
        <v>1.43</v>
      </c>
      <c r="Y28" s="201">
        <v>0</v>
      </c>
      <c r="Z28" s="201">
        <v>1.22</v>
      </c>
      <c r="AA28" s="201">
        <v>0.87</v>
      </c>
      <c r="AB28" s="201">
        <v>0</v>
      </c>
      <c r="AC28" s="201">
        <v>0</v>
      </c>
      <c r="AD28" s="201">
        <v>8.9</v>
      </c>
      <c r="AE28" s="201">
        <v>0</v>
      </c>
      <c r="AF28" s="201">
        <v>0</v>
      </c>
      <c r="AG28" s="201">
        <v>0</v>
      </c>
      <c r="AH28" s="201">
        <v>0</v>
      </c>
      <c r="AI28" s="201">
        <v>26.28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6.07</v>
      </c>
      <c r="J29" s="201">
        <v>0</v>
      </c>
      <c r="K29" s="201">
        <v>0.3</v>
      </c>
      <c r="L29" s="201">
        <v>18.22</v>
      </c>
      <c r="M29" s="201">
        <v>0.89</v>
      </c>
      <c r="N29" s="201">
        <v>0.56000000000000005</v>
      </c>
      <c r="O29" s="201">
        <v>0</v>
      </c>
      <c r="P29" s="201">
        <v>0.98</v>
      </c>
      <c r="Q29" s="201">
        <v>0.1</v>
      </c>
      <c r="R29" s="201">
        <v>0.41</v>
      </c>
      <c r="S29" s="201">
        <v>0.25</v>
      </c>
      <c r="T29" s="201">
        <v>0</v>
      </c>
      <c r="U29" s="201">
        <v>2.02</v>
      </c>
      <c r="V29" s="201">
        <v>0.79</v>
      </c>
      <c r="W29" s="201">
        <v>0.34</v>
      </c>
      <c r="X29" s="201">
        <v>1.43</v>
      </c>
      <c r="Y29" s="201">
        <v>0</v>
      </c>
      <c r="Z29" s="201">
        <v>1.22</v>
      </c>
      <c r="AA29" s="201">
        <v>0.87</v>
      </c>
      <c r="AB29" s="201">
        <v>0</v>
      </c>
      <c r="AC29" s="201">
        <v>0</v>
      </c>
      <c r="AD29" s="201">
        <v>8.9</v>
      </c>
      <c r="AE29" s="201">
        <v>0</v>
      </c>
      <c r="AF29" s="201">
        <v>0</v>
      </c>
      <c r="AG29" s="201">
        <v>0</v>
      </c>
      <c r="AH29" s="201">
        <v>0</v>
      </c>
      <c r="AI29" s="201">
        <v>26.28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6.07</v>
      </c>
      <c r="J30" s="201">
        <v>0</v>
      </c>
      <c r="K30" s="201">
        <v>0.3</v>
      </c>
      <c r="L30" s="201">
        <v>18.22</v>
      </c>
      <c r="M30" s="201">
        <v>0.89</v>
      </c>
      <c r="N30" s="201">
        <v>0.56000000000000005</v>
      </c>
      <c r="O30" s="201">
        <v>0</v>
      </c>
      <c r="P30" s="201">
        <v>0.98</v>
      </c>
      <c r="Q30" s="201">
        <v>0.1</v>
      </c>
      <c r="R30" s="201">
        <v>0.41</v>
      </c>
      <c r="S30" s="201">
        <v>0.25</v>
      </c>
      <c r="T30" s="201">
        <v>0</v>
      </c>
      <c r="U30" s="201">
        <v>2.02</v>
      </c>
      <c r="V30" s="201">
        <v>0.79</v>
      </c>
      <c r="W30" s="201">
        <v>0.34</v>
      </c>
      <c r="X30" s="201">
        <v>1.43</v>
      </c>
      <c r="Y30" s="201">
        <v>0</v>
      </c>
      <c r="Z30" s="201">
        <v>1.22</v>
      </c>
      <c r="AA30" s="201">
        <v>0.87</v>
      </c>
      <c r="AB30" s="201">
        <v>0</v>
      </c>
      <c r="AC30" s="201">
        <v>0</v>
      </c>
      <c r="AD30" s="201">
        <v>8.9</v>
      </c>
      <c r="AE30" s="201">
        <v>0</v>
      </c>
      <c r="AF30" s="201">
        <v>0</v>
      </c>
      <c r="AG30" s="201">
        <v>0</v>
      </c>
      <c r="AH30" s="201">
        <v>0</v>
      </c>
      <c r="AI30" s="201">
        <v>26.28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6.07</v>
      </c>
      <c r="J31" s="201">
        <v>0</v>
      </c>
      <c r="K31" s="201">
        <v>0.3</v>
      </c>
      <c r="L31" s="201">
        <v>18.22</v>
      </c>
      <c r="M31" s="201">
        <v>0.89</v>
      </c>
      <c r="N31" s="201">
        <v>0.56000000000000005</v>
      </c>
      <c r="O31" s="201">
        <v>0</v>
      </c>
      <c r="P31" s="201">
        <v>0.98</v>
      </c>
      <c r="Q31" s="201">
        <v>0.1</v>
      </c>
      <c r="R31" s="201">
        <v>0.41</v>
      </c>
      <c r="S31" s="201">
        <v>0.25</v>
      </c>
      <c r="T31" s="201">
        <v>0</v>
      </c>
      <c r="U31" s="201">
        <v>2.02</v>
      </c>
      <c r="V31" s="201">
        <v>0.2</v>
      </c>
      <c r="W31" s="201">
        <v>0.34</v>
      </c>
      <c r="X31" s="201">
        <v>1.43</v>
      </c>
      <c r="Y31" s="201">
        <v>0</v>
      </c>
      <c r="Z31" s="201">
        <v>1.22</v>
      </c>
      <c r="AA31" s="201">
        <v>0.87</v>
      </c>
      <c r="AB31" s="201">
        <v>0</v>
      </c>
      <c r="AC31" s="201">
        <v>0</v>
      </c>
      <c r="AD31" s="201">
        <v>8.9</v>
      </c>
      <c r="AE31" s="201">
        <v>0</v>
      </c>
      <c r="AF31" s="201">
        <v>0</v>
      </c>
      <c r="AG31" s="201">
        <v>0</v>
      </c>
      <c r="AH31" s="201">
        <v>0</v>
      </c>
      <c r="AI31" s="201">
        <v>26.28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6.07</v>
      </c>
      <c r="J32" s="201">
        <v>0</v>
      </c>
      <c r="K32" s="201">
        <v>0.3</v>
      </c>
      <c r="L32" s="201">
        <v>18.22</v>
      </c>
      <c r="M32" s="201">
        <v>0.89</v>
      </c>
      <c r="N32" s="201">
        <v>0.56000000000000005</v>
      </c>
      <c r="O32" s="201">
        <v>0</v>
      </c>
      <c r="P32" s="201">
        <v>0.98</v>
      </c>
      <c r="Q32" s="201">
        <v>0.1</v>
      </c>
      <c r="R32" s="201">
        <v>0.41</v>
      </c>
      <c r="S32" s="201">
        <v>0.25</v>
      </c>
      <c r="T32" s="201">
        <v>0</v>
      </c>
      <c r="U32" s="201">
        <v>2.02</v>
      </c>
      <c r="V32" s="201">
        <v>0.2</v>
      </c>
      <c r="W32" s="201">
        <v>0.34</v>
      </c>
      <c r="X32" s="201">
        <v>1.43</v>
      </c>
      <c r="Y32" s="201">
        <v>0</v>
      </c>
      <c r="Z32" s="201">
        <v>1.22</v>
      </c>
      <c r="AA32" s="201">
        <v>0.87</v>
      </c>
      <c r="AB32" s="201">
        <v>0</v>
      </c>
      <c r="AC32" s="201">
        <v>0</v>
      </c>
      <c r="AD32" s="201">
        <v>8.9</v>
      </c>
      <c r="AE32" s="201">
        <v>0</v>
      </c>
      <c r="AF32" s="201">
        <v>0</v>
      </c>
      <c r="AG32" s="201">
        <v>0</v>
      </c>
      <c r="AH32" s="201">
        <v>0</v>
      </c>
      <c r="AI32" s="201">
        <v>26.28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6.07</v>
      </c>
      <c r="J33" s="201">
        <v>0</v>
      </c>
      <c r="K33" s="201">
        <v>0.3</v>
      </c>
      <c r="L33" s="201">
        <v>18.22</v>
      </c>
      <c r="M33" s="201">
        <v>0.89</v>
      </c>
      <c r="N33" s="201">
        <v>0.56000000000000005</v>
      </c>
      <c r="O33" s="201">
        <v>0</v>
      </c>
      <c r="P33" s="201">
        <v>0.98</v>
      </c>
      <c r="Q33" s="201">
        <v>0.1</v>
      </c>
      <c r="R33" s="201">
        <v>0.41</v>
      </c>
      <c r="S33" s="201">
        <v>0.25</v>
      </c>
      <c r="T33" s="201">
        <v>0</v>
      </c>
      <c r="U33" s="201">
        <v>2.02</v>
      </c>
      <c r="V33" s="201">
        <v>0.2</v>
      </c>
      <c r="W33" s="201">
        <v>0.34</v>
      </c>
      <c r="X33" s="201">
        <v>1.43</v>
      </c>
      <c r="Y33" s="201">
        <v>0</v>
      </c>
      <c r="Z33" s="201">
        <v>1.22</v>
      </c>
      <c r="AA33" s="201">
        <v>0.87</v>
      </c>
      <c r="AB33" s="201">
        <v>0</v>
      </c>
      <c r="AC33" s="201">
        <v>0</v>
      </c>
      <c r="AD33" s="201">
        <v>8.9</v>
      </c>
      <c r="AE33" s="201">
        <v>0</v>
      </c>
      <c r="AF33" s="201">
        <v>0</v>
      </c>
      <c r="AG33" s="201">
        <v>0</v>
      </c>
      <c r="AH33" s="201">
        <v>0</v>
      </c>
      <c r="AI33" s="201">
        <v>26.28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6.07</v>
      </c>
      <c r="J34" s="201">
        <v>0</v>
      </c>
      <c r="K34" s="201">
        <v>0.3</v>
      </c>
      <c r="L34" s="201">
        <v>18.22</v>
      </c>
      <c r="M34" s="201">
        <v>0.89</v>
      </c>
      <c r="N34" s="201">
        <v>0.56000000000000005</v>
      </c>
      <c r="O34" s="201">
        <v>0</v>
      </c>
      <c r="P34" s="201">
        <v>0.98</v>
      </c>
      <c r="Q34" s="201">
        <v>0.1</v>
      </c>
      <c r="R34" s="201">
        <v>0.41</v>
      </c>
      <c r="S34" s="201">
        <v>0.25</v>
      </c>
      <c r="T34" s="201">
        <v>0</v>
      </c>
      <c r="U34" s="201">
        <v>2.02</v>
      </c>
      <c r="V34" s="201">
        <v>0.2</v>
      </c>
      <c r="W34" s="201">
        <v>0.34</v>
      </c>
      <c r="X34" s="201">
        <v>1.43</v>
      </c>
      <c r="Y34" s="201">
        <v>0</v>
      </c>
      <c r="Z34" s="201">
        <v>1.22</v>
      </c>
      <c r="AA34" s="201">
        <v>0.87</v>
      </c>
      <c r="AB34" s="201">
        <v>0</v>
      </c>
      <c r="AC34" s="201">
        <v>0</v>
      </c>
      <c r="AD34" s="201">
        <v>8.9</v>
      </c>
      <c r="AE34" s="201">
        <v>0</v>
      </c>
      <c r="AF34" s="201">
        <v>0</v>
      </c>
      <c r="AG34" s="201">
        <v>0</v>
      </c>
      <c r="AH34" s="201">
        <v>0</v>
      </c>
      <c r="AI34" s="201">
        <v>26.28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6.07</v>
      </c>
      <c r="J35" s="201">
        <v>0</v>
      </c>
      <c r="K35" s="201">
        <v>0.3</v>
      </c>
      <c r="L35" s="201">
        <v>18.22</v>
      </c>
      <c r="M35" s="201">
        <v>0.89</v>
      </c>
      <c r="N35" s="201">
        <v>0.9</v>
      </c>
      <c r="O35" s="201">
        <v>0</v>
      </c>
      <c r="P35" s="201">
        <v>0.98</v>
      </c>
      <c r="Q35" s="201">
        <v>0.1</v>
      </c>
      <c r="R35" s="201">
        <v>0.41</v>
      </c>
      <c r="S35" s="201">
        <v>0.26</v>
      </c>
      <c r="T35" s="201">
        <v>0</v>
      </c>
      <c r="U35" s="201">
        <v>2.02</v>
      </c>
      <c r="V35" s="201">
        <v>0.2</v>
      </c>
      <c r="W35" s="201">
        <v>0.34</v>
      </c>
      <c r="X35" s="201">
        <v>1.43</v>
      </c>
      <c r="Y35" s="201">
        <v>0</v>
      </c>
      <c r="Z35" s="201">
        <v>1.22</v>
      </c>
      <c r="AA35" s="201">
        <v>0.87</v>
      </c>
      <c r="AB35" s="201">
        <v>0</v>
      </c>
      <c r="AC35" s="201">
        <v>0</v>
      </c>
      <c r="AD35" s="201">
        <v>8.9</v>
      </c>
      <c r="AE35" s="201">
        <v>0</v>
      </c>
      <c r="AF35" s="201">
        <v>0</v>
      </c>
      <c r="AG35" s="201">
        <v>0</v>
      </c>
      <c r="AH35" s="201">
        <v>0</v>
      </c>
      <c r="AI35" s="201">
        <v>26.28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6.07</v>
      </c>
      <c r="J36" s="201">
        <v>0</v>
      </c>
      <c r="K36" s="201">
        <v>0.3</v>
      </c>
      <c r="L36" s="201">
        <v>18.22</v>
      </c>
      <c r="M36" s="201">
        <v>0.89</v>
      </c>
      <c r="N36" s="201">
        <v>0.9</v>
      </c>
      <c r="O36" s="201">
        <v>0</v>
      </c>
      <c r="P36" s="201">
        <v>0.98</v>
      </c>
      <c r="Q36" s="201">
        <v>0.1</v>
      </c>
      <c r="R36" s="201">
        <v>0.41</v>
      </c>
      <c r="S36" s="201">
        <v>0.26</v>
      </c>
      <c r="T36" s="201">
        <v>0</v>
      </c>
      <c r="U36" s="201">
        <v>2.02</v>
      </c>
      <c r="V36" s="201">
        <v>0.2</v>
      </c>
      <c r="W36" s="201">
        <v>0.34</v>
      </c>
      <c r="X36" s="201">
        <v>1.43</v>
      </c>
      <c r="Y36" s="201">
        <v>0</v>
      </c>
      <c r="Z36" s="201">
        <v>1.22</v>
      </c>
      <c r="AA36" s="201">
        <v>0.87</v>
      </c>
      <c r="AB36" s="201">
        <v>0</v>
      </c>
      <c r="AC36" s="201">
        <v>0</v>
      </c>
      <c r="AD36" s="201">
        <v>8.9</v>
      </c>
      <c r="AE36" s="201">
        <v>0</v>
      </c>
      <c r="AF36" s="201">
        <v>0</v>
      </c>
      <c r="AG36" s="201">
        <v>0</v>
      </c>
      <c r="AH36" s="201">
        <v>0</v>
      </c>
      <c r="AI36" s="201">
        <v>26.28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6.07</v>
      </c>
      <c r="J37" s="201">
        <v>0</v>
      </c>
      <c r="K37" s="201">
        <v>0.3</v>
      </c>
      <c r="L37" s="201">
        <v>18.22</v>
      </c>
      <c r="M37" s="201">
        <v>0.89</v>
      </c>
      <c r="N37" s="201">
        <v>0.9</v>
      </c>
      <c r="O37" s="201">
        <v>0</v>
      </c>
      <c r="P37" s="201">
        <v>0.98</v>
      </c>
      <c r="Q37" s="201">
        <v>0.1</v>
      </c>
      <c r="R37" s="201">
        <v>0.41</v>
      </c>
      <c r="S37" s="201">
        <v>0.26</v>
      </c>
      <c r="T37" s="201">
        <v>0</v>
      </c>
      <c r="U37" s="201">
        <v>2.02</v>
      </c>
      <c r="V37" s="201">
        <v>0.2</v>
      </c>
      <c r="W37" s="201">
        <v>0.34</v>
      </c>
      <c r="X37" s="201">
        <v>1.43</v>
      </c>
      <c r="Y37" s="201">
        <v>0</v>
      </c>
      <c r="Z37" s="201">
        <v>1.22</v>
      </c>
      <c r="AA37" s="201">
        <v>0.87</v>
      </c>
      <c r="AB37" s="201">
        <v>0</v>
      </c>
      <c r="AC37" s="201">
        <v>0</v>
      </c>
      <c r="AD37" s="201">
        <v>8.9</v>
      </c>
      <c r="AE37" s="201">
        <v>0</v>
      </c>
      <c r="AF37" s="201">
        <v>0</v>
      </c>
      <c r="AG37" s="201">
        <v>0</v>
      </c>
      <c r="AH37" s="201">
        <v>0</v>
      </c>
      <c r="AI37" s="201">
        <v>26.28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6.07</v>
      </c>
      <c r="J38" s="201">
        <v>0</v>
      </c>
      <c r="K38" s="201">
        <v>0.3</v>
      </c>
      <c r="L38" s="201">
        <v>18.22</v>
      </c>
      <c r="M38" s="201">
        <v>0.89</v>
      </c>
      <c r="N38" s="201">
        <v>0.9</v>
      </c>
      <c r="O38" s="201">
        <v>0</v>
      </c>
      <c r="P38" s="201">
        <v>0.98</v>
      </c>
      <c r="Q38" s="201">
        <v>0.1</v>
      </c>
      <c r="R38" s="201">
        <v>0.41</v>
      </c>
      <c r="S38" s="201">
        <v>0.26</v>
      </c>
      <c r="T38" s="201">
        <v>0</v>
      </c>
      <c r="U38" s="201">
        <v>2.02</v>
      </c>
      <c r="V38" s="201">
        <v>0.2</v>
      </c>
      <c r="W38" s="201">
        <v>0.34</v>
      </c>
      <c r="X38" s="201">
        <v>1.43</v>
      </c>
      <c r="Y38" s="201">
        <v>0</v>
      </c>
      <c r="Z38" s="201">
        <v>1.22</v>
      </c>
      <c r="AA38" s="201">
        <v>0.87</v>
      </c>
      <c r="AB38" s="201">
        <v>0</v>
      </c>
      <c r="AC38" s="201">
        <v>0</v>
      </c>
      <c r="AD38" s="201">
        <v>8.9</v>
      </c>
      <c r="AE38" s="201">
        <v>0</v>
      </c>
      <c r="AF38" s="201">
        <v>0</v>
      </c>
      <c r="AG38" s="201">
        <v>0</v>
      </c>
      <c r="AH38" s="201">
        <v>0</v>
      </c>
      <c r="AI38" s="201">
        <v>26.28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6.07</v>
      </c>
      <c r="J39" s="201">
        <v>0</v>
      </c>
      <c r="K39" s="201">
        <v>0.3</v>
      </c>
      <c r="L39" s="201">
        <v>18.22</v>
      </c>
      <c r="M39" s="201">
        <v>0.89</v>
      </c>
      <c r="N39" s="201">
        <v>0.9</v>
      </c>
      <c r="O39" s="201">
        <v>0</v>
      </c>
      <c r="P39" s="201">
        <v>0.99</v>
      </c>
      <c r="Q39" s="201">
        <v>0.1</v>
      </c>
      <c r="R39" s="201">
        <v>0.41</v>
      </c>
      <c r="S39" s="201">
        <v>0.25</v>
      </c>
      <c r="T39" s="201">
        <v>0</v>
      </c>
      <c r="U39" s="201">
        <v>2.02</v>
      </c>
      <c r="V39" s="201">
        <v>0.2</v>
      </c>
      <c r="W39" s="201">
        <v>0.34</v>
      </c>
      <c r="X39" s="201">
        <v>1.43</v>
      </c>
      <c r="Y39" s="201">
        <v>0</v>
      </c>
      <c r="Z39" s="201">
        <v>1.22</v>
      </c>
      <c r="AA39" s="201">
        <v>0.87</v>
      </c>
      <c r="AB39" s="201">
        <v>0</v>
      </c>
      <c r="AC39" s="201">
        <v>0</v>
      </c>
      <c r="AD39" s="201">
        <v>8.9</v>
      </c>
      <c r="AE39" s="201">
        <v>0</v>
      </c>
      <c r="AF39" s="201">
        <v>0</v>
      </c>
      <c r="AG39" s="201">
        <v>0</v>
      </c>
      <c r="AH39" s="201">
        <v>0</v>
      </c>
      <c r="AI39" s="201">
        <v>26.28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6.07</v>
      </c>
      <c r="J40" s="201">
        <v>0</v>
      </c>
      <c r="K40" s="201">
        <v>0.3</v>
      </c>
      <c r="L40" s="201">
        <v>18.22</v>
      </c>
      <c r="M40" s="201">
        <v>0.89</v>
      </c>
      <c r="N40" s="201">
        <v>0.9</v>
      </c>
      <c r="O40" s="201">
        <v>0</v>
      </c>
      <c r="P40" s="201">
        <v>0.99</v>
      </c>
      <c r="Q40" s="201">
        <v>0.1</v>
      </c>
      <c r="R40" s="201">
        <v>0.41</v>
      </c>
      <c r="S40" s="201">
        <v>0.25</v>
      </c>
      <c r="T40" s="201">
        <v>0</v>
      </c>
      <c r="U40" s="201">
        <v>2.02</v>
      </c>
      <c r="V40" s="201">
        <v>0.2</v>
      </c>
      <c r="W40" s="201">
        <v>0.34</v>
      </c>
      <c r="X40" s="201">
        <v>1.43</v>
      </c>
      <c r="Y40" s="201">
        <v>0</v>
      </c>
      <c r="Z40" s="201">
        <v>1.22</v>
      </c>
      <c r="AA40" s="201">
        <v>0.87</v>
      </c>
      <c r="AB40" s="201">
        <v>0</v>
      </c>
      <c r="AC40" s="201">
        <v>0</v>
      </c>
      <c r="AD40" s="201">
        <v>8.9</v>
      </c>
      <c r="AE40" s="201">
        <v>0</v>
      </c>
      <c r="AF40" s="201">
        <v>0</v>
      </c>
      <c r="AG40" s="201">
        <v>0</v>
      </c>
      <c r="AH40" s="201">
        <v>0</v>
      </c>
      <c r="AI40" s="201">
        <v>26.28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6.07</v>
      </c>
      <c r="J41" s="201">
        <v>0</v>
      </c>
      <c r="K41" s="201">
        <v>0.3</v>
      </c>
      <c r="L41" s="201">
        <v>18.22</v>
      </c>
      <c r="M41" s="201">
        <v>0.89</v>
      </c>
      <c r="N41" s="201">
        <v>0.9</v>
      </c>
      <c r="O41" s="201">
        <v>0</v>
      </c>
      <c r="P41" s="201">
        <v>0.99</v>
      </c>
      <c r="Q41" s="201">
        <v>0.1</v>
      </c>
      <c r="R41" s="201">
        <v>0.41</v>
      </c>
      <c r="S41" s="201">
        <v>0.25</v>
      </c>
      <c r="T41" s="201">
        <v>0</v>
      </c>
      <c r="U41" s="201">
        <v>2.02</v>
      </c>
      <c r="V41" s="201">
        <v>0.2</v>
      </c>
      <c r="W41" s="201">
        <v>0.34</v>
      </c>
      <c r="X41" s="201">
        <v>1.43</v>
      </c>
      <c r="Y41" s="201">
        <v>0</v>
      </c>
      <c r="Z41" s="201">
        <v>1.22</v>
      </c>
      <c r="AA41" s="201">
        <v>0.87</v>
      </c>
      <c r="AB41" s="201">
        <v>0</v>
      </c>
      <c r="AC41" s="201">
        <v>0</v>
      </c>
      <c r="AD41" s="201">
        <v>8.9</v>
      </c>
      <c r="AE41" s="201">
        <v>0</v>
      </c>
      <c r="AF41" s="201">
        <v>0</v>
      </c>
      <c r="AG41" s="201">
        <v>0</v>
      </c>
      <c r="AH41" s="201">
        <v>0</v>
      </c>
      <c r="AI41" s="201">
        <v>26.28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6.07</v>
      </c>
      <c r="J42" s="201">
        <v>0</v>
      </c>
      <c r="K42" s="201">
        <v>0.3</v>
      </c>
      <c r="L42" s="201">
        <v>18.22</v>
      </c>
      <c r="M42" s="201">
        <v>0.89</v>
      </c>
      <c r="N42" s="201">
        <v>0.9</v>
      </c>
      <c r="O42" s="201">
        <v>0</v>
      </c>
      <c r="P42" s="201">
        <v>0.99</v>
      </c>
      <c r="Q42" s="201">
        <v>0.1</v>
      </c>
      <c r="R42" s="201">
        <v>0.41</v>
      </c>
      <c r="S42" s="201">
        <v>0.25</v>
      </c>
      <c r="T42" s="201">
        <v>0</v>
      </c>
      <c r="U42" s="201">
        <v>2.02</v>
      </c>
      <c r="V42" s="201">
        <v>0.2</v>
      </c>
      <c r="W42" s="201">
        <v>0.34</v>
      </c>
      <c r="X42" s="201">
        <v>1.43</v>
      </c>
      <c r="Y42" s="201">
        <v>0</v>
      </c>
      <c r="Z42" s="201">
        <v>1.22</v>
      </c>
      <c r="AA42" s="201">
        <v>0.87</v>
      </c>
      <c r="AB42" s="201">
        <v>0</v>
      </c>
      <c r="AC42" s="201">
        <v>0</v>
      </c>
      <c r="AD42" s="201">
        <v>8.9</v>
      </c>
      <c r="AE42" s="201">
        <v>0</v>
      </c>
      <c r="AF42" s="201">
        <v>0</v>
      </c>
      <c r="AG42" s="201">
        <v>0</v>
      </c>
      <c r="AH42" s="201">
        <v>0</v>
      </c>
      <c r="AI42" s="201">
        <v>26.28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6.07</v>
      </c>
      <c r="J43" s="201">
        <v>0</v>
      </c>
      <c r="K43" s="201">
        <v>0.3</v>
      </c>
      <c r="L43" s="201">
        <v>18.22</v>
      </c>
      <c r="M43" s="201">
        <v>0.89</v>
      </c>
      <c r="N43" s="201">
        <v>0.9</v>
      </c>
      <c r="O43" s="201">
        <v>0</v>
      </c>
      <c r="P43" s="201">
        <v>0.99</v>
      </c>
      <c r="Q43" s="201">
        <v>0.1</v>
      </c>
      <c r="R43" s="201">
        <v>0.41</v>
      </c>
      <c r="S43" s="201">
        <v>0.25</v>
      </c>
      <c r="T43" s="201">
        <v>0</v>
      </c>
      <c r="U43" s="201">
        <v>2.02</v>
      </c>
      <c r="V43" s="201">
        <v>0.2</v>
      </c>
      <c r="W43" s="201">
        <v>0.34</v>
      </c>
      <c r="X43" s="201">
        <v>1.43</v>
      </c>
      <c r="Y43" s="201">
        <v>0</v>
      </c>
      <c r="Z43" s="201">
        <v>1.22</v>
      </c>
      <c r="AA43" s="201">
        <v>0.87</v>
      </c>
      <c r="AB43" s="201">
        <v>0</v>
      </c>
      <c r="AC43" s="201">
        <v>0</v>
      </c>
      <c r="AD43" s="201">
        <v>8.9</v>
      </c>
      <c r="AE43" s="201">
        <v>0</v>
      </c>
      <c r="AF43" s="201">
        <v>0</v>
      </c>
      <c r="AG43" s="201">
        <v>0</v>
      </c>
      <c r="AH43" s="201">
        <v>0</v>
      </c>
      <c r="AI43" s="201">
        <v>6.75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6.07</v>
      </c>
      <c r="J44" s="201">
        <v>0</v>
      </c>
      <c r="K44" s="201">
        <v>0.3</v>
      </c>
      <c r="L44" s="201">
        <v>18.22</v>
      </c>
      <c r="M44" s="201">
        <v>0.89</v>
      </c>
      <c r="N44" s="201">
        <v>0.9</v>
      </c>
      <c r="O44" s="201">
        <v>0</v>
      </c>
      <c r="P44" s="201">
        <v>0.99</v>
      </c>
      <c r="Q44" s="201">
        <v>0.1</v>
      </c>
      <c r="R44" s="201">
        <v>0.41</v>
      </c>
      <c r="S44" s="201">
        <v>0.25</v>
      </c>
      <c r="T44" s="201">
        <v>0</v>
      </c>
      <c r="U44" s="201">
        <v>2.02</v>
      </c>
      <c r="V44" s="201">
        <v>0.2</v>
      </c>
      <c r="W44" s="201">
        <v>0.34</v>
      </c>
      <c r="X44" s="201">
        <v>1.43</v>
      </c>
      <c r="Y44" s="201">
        <v>0</v>
      </c>
      <c r="Z44" s="201">
        <v>1.22</v>
      </c>
      <c r="AA44" s="201">
        <v>0.87</v>
      </c>
      <c r="AB44" s="201">
        <v>0</v>
      </c>
      <c r="AC44" s="201">
        <v>0</v>
      </c>
      <c r="AD44" s="201">
        <v>8.9</v>
      </c>
      <c r="AE44" s="201">
        <v>0</v>
      </c>
      <c r="AF44" s="201">
        <v>0</v>
      </c>
      <c r="AG44" s="201">
        <v>0</v>
      </c>
      <c r="AH44" s="201">
        <v>0</v>
      </c>
      <c r="AI44" s="201">
        <v>6.75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6.07</v>
      </c>
      <c r="J45" s="201">
        <v>0</v>
      </c>
      <c r="K45" s="201">
        <v>0.3</v>
      </c>
      <c r="L45" s="201">
        <v>18.22</v>
      </c>
      <c r="M45" s="201">
        <v>0.89</v>
      </c>
      <c r="N45" s="201">
        <v>0.9</v>
      </c>
      <c r="O45" s="201">
        <v>0</v>
      </c>
      <c r="P45" s="201">
        <v>0.99</v>
      </c>
      <c r="Q45" s="201">
        <v>0.1</v>
      </c>
      <c r="R45" s="201">
        <v>0.41</v>
      </c>
      <c r="S45" s="201">
        <v>0.25</v>
      </c>
      <c r="T45" s="201">
        <v>0</v>
      </c>
      <c r="U45" s="201">
        <v>2.02</v>
      </c>
      <c r="V45" s="201">
        <v>0.2</v>
      </c>
      <c r="W45" s="201">
        <v>0.34</v>
      </c>
      <c r="X45" s="201">
        <v>1.43</v>
      </c>
      <c r="Y45" s="201">
        <v>0</v>
      </c>
      <c r="Z45" s="201">
        <v>1.22</v>
      </c>
      <c r="AA45" s="201">
        <v>0.87</v>
      </c>
      <c r="AB45" s="201">
        <v>0</v>
      </c>
      <c r="AC45" s="201">
        <v>0</v>
      </c>
      <c r="AD45" s="201">
        <v>8.9</v>
      </c>
      <c r="AE45" s="201">
        <v>0</v>
      </c>
      <c r="AF45" s="201">
        <v>0</v>
      </c>
      <c r="AG45" s="201">
        <v>0</v>
      </c>
      <c r="AH45" s="201">
        <v>0</v>
      </c>
      <c r="AI45" s="201">
        <v>6.75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6.07</v>
      </c>
      <c r="J46" s="201">
        <v>0</v>
      </c>
      <c r="K46" s="201">
        <v>0.3</v>
      </c>
      <c r="L46" s="201">
        <v>18.22</v>
      </c>
      <c r="M46" s="201">
        <v>0.89</v>
      </c>
      <c r="N46" s="201">
        <v>0.9</v>
      </c>
      <c r="O46" s="201">
        <v>0</v>
      </c>
      <c r="P46" s="201">
        <v>0.99</v>
      </c>
      <c r="Q46" s="201">
        <v>0.1</v>
      </c>
      <c r="R46" s="201">
        <v>0.41</v>
      </c>
      <c r="S46" s="201">
        <v>0.25</v>
      </c>
      <c r="T46" s="201">
        <v>0</v>
      </c>
      <c r="U46" s="201">
        <v>2.02</v>
      </c>
      <c r="V46" s="201">
        <v>0.2</v>
      </c>
      <c r="W46" s="201">
        <v>0.34</v>
      </c>
      <c r="X46" s="201">
        <v>1.43</v>
      </c>
      <c r="Y46" s="201">
        <v>0</v>
      </c>
      <c r="Z46" s="201">
        <v>1.22</v>
      </c>
      <c r="AA46" s="201">
        <v>0.87</v>
      </c>
      <c r="AB46" s="201">
        <v>0</v>
      </c>
      <c r="AC46" s="201">
        <v>0</v>
      </c>
      <c r="AD46" s="201">
        <v>8.9</v>
      </c>
      <c r="AE46" s="201">
        <v>0</v>
      </c>
      <c r="AF46" s="201">
        <v>0</v>
      </c>
      <c r="AG46" s="201">
        <v>0</v>
      </c>
      <c r="AH46" s="201">
        <v>0</v>
      </c>
      <c r="AI46" s="201">
        <v>6.75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6.07</v>
      </c>
      <c r="J47" s="201">
        <v>0</v>
      </c>
      <c r="K47" s="201">
        <v>0.3</v>
      </c>
      <c r="L47" s="201">
        <v>18.22</v>
      </c>
      <c r="M47" s="201">
        <v>0.89</v>
      </c>
      <c r="N47" s="201">
        <v>0.9</v>
      </c>
      <c r="O47" s="201">
        <v>0</v>
      </c>
      <c r="P47" s="201">
        <v>0.99</v>
      </c>
      <c r="Q47" s="201">
        <v>0.1</v>
      </c>
      <c r="R47" s="201">
        <v>0.41</v>
      </c>
      <c r="S47" s="201">
        <v>0.25</v>
      </c>
      <c r="T47" s="201">
        <v>0</v>
      </c>
      <c r="U47" s="201">
        <v>2.02</v>
      </c>
      <c r="V47" s="201">
        <v>0.2</v>
      </c>
      <c r="W47" s="201">
        <v>0.34</v>
      </c>
      <c r="X47" s="201">
        <v>1.43</v>
      </c>
      <c r="Y47" s="201">
        <v>0</v>
      </c>
      <c r="Z47" s="201">
        <v>1.22</v>
      </c>
      <c r="AA47" s="201">
        <v>0.87</v>
      </c>
      <c r="AB47" s="201">
        <v>0</v>
      </c>
      <c r="AC47" s="201">
        <v>0</v>
      </c>
      <c r="AD47" s="201">
        <v>8.9</v>
      </c>
      <c r="AE47" s="201">
        <v>0</v>
      </c>
      <c r="AF47" s="201">
        <v>0</v>
      </c>
      <c r="AG47" s="201">
        <v>0</v>
      </c>
      <c r="AH47" s="201">
        <v>0</v>
      </c>
      <c r="AI47" s="201">
        <v>7.27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6.07</v>
      </c>
      <c r="J48" s="201">
        <v>0</v>
      </c>
      <c r="K48" s="201">
        <v>0.3</v>
      </c>
      <c r="L48" s="201">
        <v>18.22</v>
      </c>
      <c r="M48" s="201">
        <v>0.89</v>
      </c>
      <c r="N48" s="201">
        <v>0.9</v>
      </c>
      <c r="O48" s="201">
        <v>0</v>
      </c>
      <c r="P48" s="201">
        <v>0.99</v>
      </c>
      <c r="Q48" s="201">
        <v>0.1</v>
      </c>
      <c r="R48" s="201">
        <v>0.41</v>
      </c>
      <c r="S48" s="201">
        <v>0.25</v>
      </c>
      <c r="T48" s="201">
        <v>0</v>
      </c>
      <c r="U48" s="201">
        <v>2.02</v>
      </c>
      <c r="V48" s="201">
        <v>0.2</v>
      </c>
      <c r="W48" s="201">
        <v>0.34</v>
      </c>
      <c r="X48" s="201">
        <v>1.43</v>
      </c>
      <c r="Y48" s="201">
        <v>0</v>
      </c>
      <c r="Z48" s="201">
        <v>1.22</v>
      </c>
      <c r="AA48" s="201">
        <v>0.87</v>
      </c>
      <c r="AB48" s="201">
        <v>0</v>
      </c>
      <c r="AC48" s="201">
        <v>11.03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6.75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6.16</v>
      </c>
      <c r="J49" s="201">
        <v>0</v>
      </c>
      <c r="K49" s="201">
        <v>0.3</v>
      </c>
      <c r="L49" s="201">
        <v>18.22</v>
      </c>
      <c r="M49" s="201">
        <v>0.89</v>
      </c>
      <c r="N49" s="201">
        <v>0.9</v>
      </c>
      <c r="O49" s="201">
        <v>0</v>
      </c>
      <c r="P49" s="201">
        <v>0.99</v>
      </c>
      <c r="Q49" s="201">
        <v>0.1</v>
      </c>
      <c r="R49" s="201">
        <v>0.41</v>
      </c>
      <c r="S49" s="201">
        <v>0.25</v>
      </c>
      <c r="T49" s="201">
        <v>0</v>
      </c>
      <c r="U49" s="201">
        <v>2.02</v>
      </c>
      <c r="V49" s="201">
        <v>0.2</v>
      </c>
      <c r="W49" s="201">
        <v>0.34</v>
      </c>
      <c r="X49" s="201">
        <v>1.43</v>
      </c>
      <c r="Y49" s="201">
        <v>0</v>
      </c>
      <c r="Z49" s="201">
        <v>1.22</v>
      </c>
      <c r="AA49" s="201">
        <v>0.87</v>
      </c>
      <c r="AB49" s="201">
        <v>0</v>
      </c>
      <c r="AC49" s="201">
        <v>11.03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6.75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6.16</v>
      </c>
      <c r="J50" s="201">
        <v>0</v>
      </c>
      <c r="K50" s="201">
        <v>0.3</v>
      </c>
      <c r="L50" s="201">
        <v>18.22</v>
      </c>
      <c r="M50" s="201">
        <v>0.89</v>
      </c>
      <c r="N50" s="201">
        <v>0.9</v>
      </c>
      <c r="O50" s="201">
        <v>0</v>
      </c>
      <c r="P50" s="201">
        <v>0.99</v>
      </c>
      <c r="Q50" s="201">
        <v>0.1</v>
      </c>
      <c r="R50" s="201">
        <v>0.41</v>
      </c>
      <c r="S50" s="201">
        <v>0.25</v>
      </c>
      <c r="T50" s="201">
        <v>0</v>
      </c>
      <c r="U50" s="201">
        <v>2.02</v>
      </c>
      <c r="V50" s="201">
        <v>0.2</v>
      </c>
      <c r="W50" s="201">
        <v>0.34</v>
      </c>
      <c r="X50" s="201">
        <v>1.43</v>
      </c>
      <c r="Y50" s="201">
        <v>0</v>
      </c>
      <c r="Z50" s="201">
        <v>1.22</v>
      </c>
      <c r="AA50" s="201">
        <v>0.87</v>
      </c>
      <c r="AB50" s="201">
        <v>0</v>
      </c>
      <c r="AC50" s="201">
        <v>11.03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6.75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6.16</v>
      </c>
      <c r="J51" s="201">
        <v>0</v>
      </c>
      <c r="K51" s="201">
        <v>0.3</v>
      </c>
      <c r="L51" s="201">
        <v>18.22</v>
      </c>
      <c r="M51" s="201">
        <v>0.89</v>
      </c>
      <c r="N51" s="201">
        <v>0.9</v>
      </c>
      <c r="O51" s="201">
        <v>0</v>
      </c>
      <c r="P51" s="201">
        <v>0.99</v>
      </c>
      <c r="Q51" s="201">
        <v>0.1</v>
      </c>
      <c r="R51" s="201">
        <v>0.41</v>
      </c>
      <c r="S51" s="201">
        <v>0.25</v>
      </c>
      <c r="T51" s="201">
        <v>0</v>
      </c>
      <c r="U51" s="201">
        <v>2.02</v>
      </c>
      <c r="V51" s="201">
        <v>0.2</v>
      </c>
      <c r="W51" s="201">
        <v>0.34</v>
      </c>
      <c r="X51" s="201">
        <v>1.43</v>
      </c>
      <c r="Y51" s="201">
        <v>0</v>
      </c>
      <c r="Z51" s="201">
        <v>1.22</v>
      </c>
      <c r="AA51" s="201">
        <v>0.87</v>
      </c>
      <c r="AB51" s="201">
        <v>0</v>
      </c>
      <c r="AC51" s="201">
        <v>11.73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7.14</v>
      </c>
      <c r="AJ51" s="201">
        <v>0</v>
      </c>
      <c r="AK51" s="201">
        <v>4.1399999999999997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6.16</v>
      </c>
      <c r="J52" s="201">
        <v>0</v>
      </c>
      <c r="K52" s="201">
        <v>0.3</v>
      </c>
      <c r="L52" s="201">
        <v>18.22</v>
      </c>
      <c r="M52" s="201">
        <v>0.89</v>
      </c>
      <c r="N52" s="201">
        <v>0.9</v>
      </c>
      <c r="O52" s="201">
        <v>0</v>
      </c>
      <c r="P52" s="201">
        <v>0.99</v>
      </c>
      <c r="Q52" s="201">
        <v>0.1</v>
      </c>
      <c r="R52" s="201">
        <v>0.41</v>
      </c>
      <c r="S52" s="201">
        <v>0.25</v>
      </c>
      <c r="T52" s="201">
        <v>0</v>
      </c>
      <c r="U52" s="201">
        <v>2.02</v>
      </c>
      <c r="V52" s="201">
        <v>0.2</v>
      </c>
      <c r="W52" s="201">
        <v>0.33</v>
      </c>
      <c r="X52" s="201">
        <v>1.43</v>
      </c>
      <c r="Y52" s="201">
        <v>0</v>
      </c>
      <c r="Z52" s="201">
        <v>1.22</v>
      </c>
      <c r="AA52" s="201">
        <v>0.87</v>
      </c>
      <c r="AB52" s="201">
        <v>0</v>
      </c>
      <c r="AC52" s="201">
        <v>11.73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7.14</v>
      </c>
      <c r="AJ52" s="201">
        <v>0</v>
      </c>
      <c r="AK52" s="201">
        <v>4.1399999999999997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6.16</v>
      </c>
      <c r="J53" s="201">
        <v>0</v>
      </c>
      <c r="K53" s="201">
        <v>0.3</v>
      </c>
      <c r="L53" s="201">
        <v>18.22</v>
      </c>
      <c r="M53" s="201">
        <v>0.89</v>
      </c>
      <c r="N53" s="201">
        <v>0.9</v>
      </c>
      <c r="O53" s="201">
        <v>0</v>
      </c>
      <c r="P53" s="201">
        <v>0.99</v>
      </c>
      <c r="Q53" s="201">
        <v>0.1</v>
      </c>
      <c r="R53" s="201">
        <v>0.41</v>
      </c>
      <c r="S53" s="201">
        <v>0.25</v>
      </c>
      <c r="T53" s="201">
        <v>0</v>
      </c>
      <c r="U53" s="201">
        <v>2.02</v>
      </c>
      <c r="V53" s="201">
        <v>0.2</v>
      </c>
      <c r="W53" s="201">
        <v>0.33</v>
      </c>
      <c r="X53" s="201">
        <v>1.43</v>
      </c>
      <c r="Y53" s="201">
        <v>0</v>
      </c>
      <c r="Z53" s="201">
        <v>1.22</v>
      </c>
      <c r="AA53" s="201">
        <v>0.87</v>
      </c>
      <c r="AB53" s="201">
        <v>0</v>
      </c>
      <c r="AC53" s="201">
        <v>11.73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7.14</v>
      </c>
      <c r="AJ53" s="201">
        <v>0</v>
      </c>
      <c r="AK53" s="201">
        <v>1.8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6.16</v>
      </c>
      <c r="J54" s="201">
        <v>0</v>
      </c>
      <c r="K54" s="201">
        <v>0.3</v>
      </c>
      <c r="L54" s="201">
        <v>18.22</v>
      </c>
      <c r="M54" s="201">
        <v>0.89</v>
      </c>
      <c r="N54" s="201">
        <v>0.9</v>
      </c>
      <c r="O54" s="201">
        <v>0</v>
      </c>
      <c r="P54" s="201">
        <v>0.99</v>
      </c>
      <c r="Q54" s="201">
        <v>0.1</v>
      </c>
      <c r="R54" s="201">
        <v>0.41</v>
      </c>
      <c r="S54" s="201">
        <v>0.25</v>
      </c>
      <c r="T54" s="201">
        <v>0</v>
      </c>
      <c r="U54" s="201">
        <v>2.02</v>
      </c>
      <c r="V54" s="201">
        <v>0.2</v>
      </c>
      <c r="W54" s="201">
        <v>0.34</v>
      </c>
      <c r="X54" s="201">
        <v>1.43</v>
      </c>
      <c r="Y54" s="201">
        <v>0</v>
      </c>
      <c r="Z54" s="201">
        <v>1.22</v>
      </c>
      <c r="AA54" s="201">
        <v>0.87</v>
      </c>
      <c r="AB54" s="201">
        <v>0</v>
      </c>
      <c r="AC54" s="201">
        <v>11.73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7.14</v>
      </c>
      <c r="AJ54" s="201">
        <v>0</v>
      </c>
      <c r="AK54" s="201">
        <v>1.8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6.16</v>
      </c>
      <c r="J55" s="201">
        <v>0</v>
      </c>
      <c r="K55" s="201">
        <v>0.3</v>
      </c>
      <c r="L55" s="201">
        <v>18.22</v>
      </c>
      <c r="M55" s="201">
        <v>0.89</v>
      </c>
      <c r="N55" s="201">
        <v>0.9</v>
      </c>
      <c r="O55" s="201">
        <v>0</v>
      </c>
      <c r="P55" s="201">
        <v>0.99</v>
      </c>
      <c r="Q55" s="201">
        <v>0.1</v>
      </c>
      <c r="R55" s="201">
        <v>0.41</v>
      </c>
      <c r="S55" s="201">
        <v>0.25</v>
      </c>
      <c r="T55" s="201">
        <v>0</v>
      </c>
      <c r="U55" s="201">
        <v>2.02</v>
      </c>
      <c r="V55" s="201">
        <v>0.2</v>
      </c>
      <c r="W55" s="201">
        <v>0.34</v>
      </c>
      <c r="X55" s="201">
        <v>1.43</v>
      </c>
      <c r="Y55" s="201">
        <v>0</v>
      </c>
      <c r="Z55" s="201">
        <v>1.22</v>
      </c>
      <c r="AA55" s="201">
        <v>0.87</v>
      </c>
      <c r="AB55" s="201">
        <v>0</v>
      </c>
      <c r="AC55" s="201">
        <v>15.06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8.0399999999999991</v>
      </c>
      <c r="AJ55" s="201">
        <v>0</v>
      </c>
      <c r="AK55" s="201">
        <v>3.52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6.16</v>
      </c>
      <c r="J56" s="201">
        <v>0</v>
      </c>
      <c r="K56" s="201">
        <v>0.3</v>
      </c>
      <c r="L56" s="201">
        <v>18.22</v>
      </c>
      <c r="M56" s="201">
        <v>0.89</v>
      </c>
      <c r="N56" s="201">
        <v>0.9</v>
      </c>
      <c r="O56" s="201">
        <v>0</v>
      </c>
      <c r="P56" s="201">
        <v>0.99</v>
      </c>
      <c r="Q56" s="201">
        <v>0.1</v>
      </c>
      <c r="R56" s="201">
        <v>0.41</v>
      </c>
      <c r="S56" s="201">
        <v>0.25</v>
      </c>
      <c r="T56" s="201">
        <v>0</v>
      </c>
      <c r="U56" s="201">
        <v>2.02</v>
      </c>
      <c r="V56" s="201">
        <v>0.2</v>
      </c>
      <c r="W56" s="201">
        <v>0.34</v>
      </c>
      <c r="X56" s="201">
        <v>1.43</v>
      </c>
      <c r="Y56" s="201">
        <v>0</v>
      </c>
      <c r="Z56" s="201">
        <v>1.22</v>
      </c>
      <c r="AA56" s="201">
        <v>0.87</v>
      </c>
      <c r="AB56" s="201">
        <v>0</v>
      </c>
      <c r="AC56" s="201">
        <v>15.06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8.0399999999999991</v>
      </c>
      <c r="AJ56" s="201">
        <v>0</v>
      </c>
      <c r="AK56" s="201">
        <v>1.58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6.16</v>
      </c>
      <c r="J57" s="201">
        <v>0</v>
      </c>
      <c r="K57" s="201">
        <v>0.3</v>
      </c>
      <c r="L57" s="201">
        <v>18.22</v>
      </c>
      <c r="M57" s="201">
        <v>0.89</v>
      </c>
      <c r="N57" s="201">
        <v>0.9</v>
      </c>
      <c r="O57" s="201">
        <v>0</v>
      </c>
      <c r="P57" s="201">
        <v>0.99</v>
      </c>
      <c r="Q57" s="201">
        <v>0.1</v>
      </c>
      <c r="R57" s="201">
        <v>0.41</v>
      </c>
      <c r="S57" s="201">
        <v>0.25</v>
      </c>
      <c r="T57" s="201">
        <v>0</v>
      </c>
      <c r="U57" s="201">
        <v>2.02</v>
      </c>
      <c r="V57" s="201">
        <v>0.2</v>
      </c>
      <c r="W57" s="201">
        <v>0.34</v>
      </c>
      <c r="X57" s="201">
        <v>1.43</v>
      </c>
      <c r="Y57" s="201">
        <v>0</v>
      </c>
      <c r="Z57" s="201">
        <v>1.22</v>
      </c>
      <c r="AA57" s="201">
        <v>0.87</v>
      </c>
      <c r="AB57" s="201">
        <v>0</v>
      </c>
      <c r="AC57" s="201">
        <v>15.06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8.0399999999999991</v>
      </c>
      <c r="AJ57" s="201">
        <v>0</v>
      </c>
      <c r="AK57" s="201">
        <v>1.8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6.16</v>
      </c>
      <c r="J58" s="201">
        <v>0</v>
      </c>
      <c r="K58" s="201">
        <v>0.3</v>
      </c>
      <c r="L58" s="201">
        <v>18.22</v>
      </c>
      <c r="M58" s="201">
        <v>0.89</v>
      </c>
      <c r="N58" s="201">
        <v>0.9</v>
      </c>
      <c r="O58" s="201">
        <v>0</v>
      </c>
      <c r="P58" s="201">
        <v>0.99</v>
      </c>
      <c r="Q58" s="201">
        <v>0.1</v>
      </c>
      <c r="R58" s="201">
        <v>0.41</v>
      </c>
      <c r="S58" s="201">
        <v>0.25</v>
      </c>
      <c r="T58" s="201">
        <v>0</v>
      </c>
      <c r="U58" s="201">
        <v>2.02</v>
      </c>
      <c r="V58" s="201">
        <v>0.2</v>
      </c>
      <c r="W58" s="201">
        <v>0.34</v>
      </c>
      <c r="X58" s="201">
        <v>1.43</v>
      </c>
      <c r="Y58" s="201">
        <v>0</v>
      </c>
      <c r="Z58" s="201">
        <v>1.22</v>
      </c>
      <c r="AA58" s="201">
        <v>0.87</v>
      </c>
      <c r="AB58" s="201">
        <v>0</v>
      </c>
      <c r="AC58" s="201">
        <v>15.06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8.0399999999999991</v>
      </c>
      <c r="AJ58" s="201">
        <v>0</v>
      </c>
      <c r="AK58" s="201">
        <v>1.8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3.56</v>
      </c>
      <c r="J59" s="201">
        <v>0</v>
      </c>
      <c r="K59" s="201">
        <v>0.3</v>
      </c>
      <c r="L59" s="201">
        <v>18.22</v>
      </c>
      <c r="M59" s="201">
        <v>0.89</v>
      </c>
      <c r="N59" s="201">
        <v>0.9</v>
      </c>
      <c r="O59" s="201">
        <v>0</v>
      </c>
      <c r="P59" s="201">
        <v>0.99</v>
      </c>
      <c r="Q59" s="201">
        <v>0.1</v>
      </c>
      <c r="R59" s="201">
        <v>0.41</v>
      </c>
      <c r="S59" s="201">
        <v>0.25</v>
      </c>
      <c r="T59" s="201">
        <v>0</v>
      </c>
      <c r="U59" s="201">
        <v>2.02</v>
      </c>
      <c r="V59" s="201">
        <v>0.2</v>
      </c>
      <c r="W59" s="201">
        <v>0.34</v>
      </c>
      <c r="X59" s="201">
        <v>1.43</v>
      </c>
      <c r="Y59" s="201">
        <v>0</v>
      </c>
      <c r="Z59" s="201">
        <v>1.22</v>
      </c>
      <c r="AA59" s="201">
        <v>0.87</v>
      </c>
      <c r="AB59" s="201">
        <v>0</v>
      </c>
      <c r="AC59" s="201">
        <v>15.06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6.89</v>
      </c>
      <c r="AJ59" s="201">
        <v>0</v>
      </c>
      <c r="AK59" s="201">
        <v>2.93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2.2599999999999998</v>
      </c>
      <c r="J60" s="201">
        <v>0</v>
      </c>
      <c r="K60" s="201">
        <v>0.3</v>
      </c>
      <c r="L60" s="201">
        <v>18.22</v>
      </c>
      <c r="M60" s="201">
        <v>0.89</v>
      </c>
      <c r="N60" s="201">
        <v>0.9</v>
      </c>
      <c r="O60" s="201">
        <v>0</v>
      </c>
      <c r="P60" s="201">
        <v>0.99</v>
      </c>
      <c r="Q60" s="201">
        <v>0.1</v>
      </c>
      <c r="R60" s="201">
        <v>0.41</v>
      </c>
      <c r="S60" s="201">
        <v>0.25</v>
      </c>
      <c r="T60" s="201">
        <v>0</v>
      </c>
      <c r="U60" s="201">
        <v>2.02</v>
      </c>
      <c r="V60" s="201">
        <v>0.2</v>
      </c>
      <c r="W60" s="201">
        <v>0.34</v>
      </c>
      <c r="X60" s="201">
        <v>1.43</v>
      </c>
      <c r="Y60" s="201">
        <v>0</v>
      </c>
      <c r="Z60" s="201">
        <v>1.22</v>
      </c>
      <c r="AA60" s="201">
        <v>0.87</v>
      </c>
      <c r="AB60" s="201">
        <v>0</v>
      </c>
      <c r="AC60" s="201">
        <v>15.06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6.89</v>
      </c>
      <c r="AJ60" s="201">
        <v>0</v>
      </c>
      <c r="AK60" s="201">
        <v>2.93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1.6</v>
      </c>
      <c r="J61" s="201">
        <v>0</v>
      </c>
      <c r="K61" s="201">
        <v>0.3</v>
      </c>
      <c r="L61" s="201">
        <v>18.22</v>
      </c>
      <c r="M61" s="201">
        <v>0.89</v>
      </c>
      <c r="N61" s="201">
        <v>0.9</v>
      </c>
      <c r="O61" s="201">
        <v>0</v>
      </c>
      <c r="P61" s="201">
        <v>0.99</v>
      </c>
      <c r="Q61" s="201">
        <v>0.1</v>
      </c>
      <c r="R61" s="201">
        <v>0.41</v>
      </c>
      <c r="S61" s="201">
        <v>0.25</v>
      </c>
      <c r="T61" s="201">
        <v>0</v>
      </c>
      <c r="U61" s="201">
        <v>2.02</v>
      </c>
      <c r="V61" s="201">
        <v>0.2</v>
      </c>
      <c r="W61" s="201">
        <v>0.34</v>
      </c>
      <c r="X61" s="201">
        <v>1.43</v>
      </c>
      <c r="Y61" s="201">
        <v>0</v>
      </c>
      <c r="Z61" s="201">
        <v>1.22</v>
      </c>
      <c r="AA61" s="201">
        <v>0.87</v>
      </c>
      <c r="AB61" s="201">
        <v>0</v>
      </c>
      <c r="AC61" s="201">
        <v>15.06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6.89</v>
      </c>
      <c r="AJ61" s="201">
        <v>0</v>
      </c>
      <c r="AK61" s="201">
        <v>4.82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0.3</v>
      </c>
      <c r="J62" s="201">
        <v>0</v>
      </c>
      <c r="K62" s="201">
        <v>0.3</v>
      </c>
      <c r="L62" s="201">
        <v>18.22</v>
      </c>
      <c r="M62" s="201">
        <v>0.89</v>
      </c>
      <c r="N62" s="201">
        <v>0.9</v>
      </c>
      <c r="O62" s="201">
        <v>0</v>
      </c>
      <c r="P62" s="201">
        <v>0.99</v>
      </c>
      <c r="Q62" s="201">
        <v>0.1</v>
      </c>
      <c r="R62" s="201">
        <v>0.41</v>
      </c>
      <c r="S62" s="201">
        <v>0.25</v>
      </c>
      <c r="T62" s="201">
        <v>0</v>
      </c>
      <c r="U62" s="201">
        <v>2.02</v>
      </c>
      <c r="V62" s="201">
        <v>0.2</v>
      </c>
      <c r="W62" s="201">
        <v>0.34</v>
      </c>
      <c r="X62" s="201">
        <v>1.43</v>
      </c>
      <c r="Y62" s="201">
        <v>0</v>
      </c>
      <c r="Z62" s="201">
        <v>1.22</v>
      </c>
      <c r="AA62" s="201">
        <v>0.87</v>
      </c>
      <c r="AB62" s="201">
        <v>0</v>
      </c>
      <c r="AC62" s="201">
        <v>15.06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6.89</v>
      </c>
      <c r="AJ62" s="201">
        <v>0</v>
      </c>
      <c r="AK62" s="201">
        <v>2.93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1.5</v>
      </c>
      <c r="G63" s="201">
        <v>0</v>
      </c>
      <c r="H63" s="201">
        <v>0</v>
      </c>
      <c r="I63" s="201">
        <v>0.3</v>
      </c>
      <c r="J63" s="201">
        <v>0</v>
      </c>
      <c r="K63" s="201">
        <v>0.3</v>
      </c>
      <c r="L63" s="201">
        <v>18.22</v>
      </c>
      <c r="M63" s="201">
        <v>0.89</v>
      </c>
      <c r="N63" s="201">
        <v>0.9</v>
      </c>
      <c r="O63" s="201">
        <v>0</v>
      </c>
      <c r="P63" s="201">
        <v>0.99</v>
      </c>
      <c r="Q63" s="201">
        <v>0.1</v>
      </c>
      <c r="R63" s="201">
        <v>0.41</v>
      </c>
      <c r="S63" s="201">
        <v>0.25</v>
      </c>
      <c r="T63" s="201">
        <v>0</v>
      </c>
      <c r="U63" s="201">
        <v>2.02</v>
      </c>
      <c r="V63" s="201">
        <v>0.2</v>
      </c>
      <c r="W63" s="201">
        <v>0.34</v>
      </c>
      <c r="X63" s="201">
        <v>1.43</v>
      </c>
      <c r="Y63" s="201">
        <v>0</v>
      </c>
      <c r="Z63" s="201">
        <v>1.22</v>
      </c>
      <c r="AA63" s="201">
        <v>0.87</v>
      </c>
      <c r="AB63" s="201">
        <v>0</v>
      </c>
      <c r="AC63" s="201">
        <v>15.36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6.89</v>
      </c>
      <c r="AJ63" s="201">
        <v>0</v>
      </c>
      <c r="AK63" s="201">
        <v>3.14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1.5</v>
      </c>
      <c r="G64" s="201">
        <v>0</v>
      </c>
      <c r="H64" s="201">
        <v>0</v>
      </c>
      <c r="I64" s="201">
        <v>0.3</v>
      </c>
      <c r="J64" s="201">
        <v>0</v>
      </c>
      <c r="K64" s="201">
        <v>0.3</v>
      </c>
      <c r="L64" s="201">
        <v>18.22</v>
      </c>
      <c r="M64" s="201">
        <v>0.89</v>
      </c>
      <c r="N64" s="201">
        <v>0.9</v>
      </c>
      <c r="O64" s="201">
        <v>0</v>
      </c>
      <c r="P64" s="201">
        <v>0.99</v>
      </c>
      <c r="Q64" s="201">
        <v>0.1</v>
      </c>
      <c r="R64" s="201">
        <v>0.41</v>
      </c>
      <c r="S64" s="201">
        <v>0.25</v>
      </c>
      <c r="T64" s="201">
        <v>0</v>
      </c>
      <c r="U64" s="201">
        <v>2.02</v>
      </c>
      <c r="V64" s="201">
        <v>0.2</v>
      </c>
      <c r="W64" s="201">
        <v>0.34</v>
      </c>
      <c r="X64" s="201">
        <v>1.43</v>
      </c>
      <c r="Y64" s="201">
        <v>0</v>
      </c>
      <c r="Z64" s="201">
        <v>1.22</v>
      </c>
      <c r="AA64" s="201">
        <v>0.87</v>
      </c>
      <c r="AB64" s="201">
        <v>0</v>
      </c>
      <c r="AC64" s="201">
        <v>15.36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6.89</v>
      </c>
      <c r="AJ64" s="201">
        <v>0</v>
      </c>
      <c r="AK64" s="201">
        <v>3.14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1.5</v>
      </c>
      <c r="G65" s="201">
        <v>0</v>
      </c>
      <c r="H65" s="201">
        <v>0</v>
      </c>
      <c r="I65" s="201">
        <v>0.3</v>
      </c>
      <c r="J65" s="201">
        <v>0</v>
      </c>
      <c r="K65" s="201">
        <v>0.3</v>
      </c>
      <c r="L65" s="201">
        <v>18.22</v>
      </c>
      <c r="M65" s="201">
        <v>0.89</v>
      </c>
      <c r="N65" s="201">
        <v>0.9</v>
      </c>
      <c r="O65" s="201">
        <v>0</v>
      </c>
      <c r="P65" s="201">
        <v>0.99</v>
      </c>
      <c r="Q65" s="201">
        <v>0.1</v>
      </c>
      <c r="R65" s="201">
        <v>0.41</v>
      </c>
      <c r="S65" s="201">
        <v>0.25</v>
      </c>
      <c r="T65" s="201">
        <v>0</v>
      </c>
      <c r="U65" s="201">
        <v>2.02</v>
      </c>
      <c r="V65" s="201">
        <v>0.2</v>
      </c>
      <c r="W65" s="201">
        <v>0.34</v>
      </c>
      <c r="X65" s="201">
        <v>1.43</v>
      </c>
      <c r="Y65" s="201">
        <v>0</v>
      </c>
      <c r="Z65" s="201">
        <v>1.22</v>
      </c>
      <c r="AA65" s="201">
        <v>0.87</v>
      </c>
      <c r="AB65" s="201">
        <v>0</v>
      </c>
      <c r="AC65" s="201">
        <v>15.36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6.89</v>
      </c>
      <c r="AJ65" s="201">
        <v>0</v>
      </c>
      <c r="AK65" s="201">
        <v>3.14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1.5</v>
      </c>
      <c r="G66" s="201">
        <v>0</v>
      </c>
      <c r="H66" s="201">
        <v>0</v>
      </c>
      <c r="I66" s="201">
        <v>0.3</v>
      </c>
      <c r="J66" s="201">
        <v>0</v>
      </c>
      <c r="K66" s="201">
        <v>0.3</v>
      </c>
      <c r="L66" s="201">
        <v>18.22</v>
      </c>
      <c r="M66" s="201">
        <v>0.89</v>
      </c>
      <c r="N66" s="201">
        <v>0.9</v>
      </c>
      <c r="O66" s="201">
        <v>0</v>
      </c>
      <c r="P66" s="201">
        <v>0.99</v>
      </c>
      <c r="Q66" s="201">
        <v>0.1</v>
      </c>
      <c r="R66" s="201">
        <v>0.41</v>
      </c>
      <c r="S66" s="201">
        <v>0.25</v>
      </c>
      <c r="T66" s="201">
        <v>0</v>
      </c>
      <c r="U66" s="201">
        <v>2.02</v>
      </c>
      <c r="V66" s="201">
        <v>0.2</v>
      </c>
      <c r="W66" s="201">
        <v>0.34</v>
      </c>
      <c r="X66" s="201">
        <v>1.43</v>
      </c>
      <c r="Y66" s="201">
        <v>0</v>
      </c>
      <c r="Z66" s="201">
        <v>1.22</v>
      </c>
      <c r="AA66" s="201">
        <v>0.87</v>
      </c>
      <c r="AB66" s="201">
        <v>0</v>
      </c>
      <c r="AC66" s="201">
        <v>15.36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6.89</v>
      </c>
      <c r="AJ66" s="201">
        <v>0</v>
      </c>
      <c r="AK66" s="201">
        <v>3.14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1.5</v>
      </c>
      <c r="G67" s="201">
        <v>0</v>
      </c>
      <c r="H67" s="201">
        <v>0</v>
      </c>
      <c r="I67" s="201">
        <v>0.3</v>
      </c>
      <c r="J67" s="201">
        <v>0</v>
      </c>
      <c r="K67" s="201">
        <v>0.3</v>
      </c>
      <c r="L67" s="201">
        <v>18.22</v>
      </c>
      <c r="M67" s="201">
        <v>0.89</v>
      </c>
      <c r="N67" s="201">
        <v>0.9</v>
      </c>
      <c r="O67" s="201">
        <v>0</v>
      </c>
      <c r="P67" s="201">
        <v>0.99</v>
      </c>
      <c r="Q67" s="201">
        <v>0.1</v>
      </c>
      <c r="R67" s="201">
        <v>0.41</v>
      </c>
      <c r="S67" s="201">
        <v>0.25</v>
      </c>
      <c r="T67" s="201">
        <v>0</v>
      </c>
      <c r="U67" s="201">
        <v>2.02</v>
      </c>
      <c r="V67" s="201">
        <v>0.2</v>
      </c>
      <c r="W67" s="201">
        <v>0.34</v>
      </c>
      <c r="X67" s="201">
        <v>1.43</v>
      </c>
      <c r="Y67" s="201">
        <v>0</v>
      </c>
      <c r="Z67" s="201">
        <v>1.22</v>
      </c>
      <c r="AA67" s="201">
        <v>0.87</v>
      </c>
      <c r="AB67" s="201">
        <v>0</v>
      </c>
      <c r="AC67" s="201">
        <v>15.36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6.89</v>
      </c>
      <c r="AJ67" s="201">
        <v>0</v>
      </c>
      <c r="AK67" s="201">
        <v>4.82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1.5</v>
      </c>
      <c r="G68" s="201">
        <v>0</v>
      </c>
      <c r="H68" s="201">
        <v>0</v>
      </c>
      <c r="I68" s="201">
        <v>0.3</v>
      </c>
      <c r="J68" s="201">
        <v>0</v>
      </c>
      <c r="K68" s="201">
        <v>0.3</v>
      </c>
      <c r="L68" s="201">
        <v>18.22</v>
      </c>
      <c r="M68" s="201">
        <v>0.89</v>
      </c>
      <c r="N68" s="201">
        <v>0.9</v>
      </c>
      <c r="O68" s="201">
        <v>0</v>
      </c>
      <c r="P68" s="201">
        <v>0.99</v>
      </c>
      <c r="Q68" s="201">
        <v>0.1</v>
      </c>
      <c r="R68" s="201">
        <v>0.41</v>
      </c>
      <c r="S68" s="201">
        <v>0.25</v>
      </c>
      <c r="T68" s="201">
        <v>0</v>
      </c>
      <c r="U68" s="201">
        <v>2.02</v>
      </c>
      <c r="V68" s="201">
        <v>0.2</v>
      </c>
      <c r="W68" s="201">
        <v>0.34</v>
      </c>
      <c r="X68" s="201">
        <v>1.43</v>
      </c>
      <c r="Y68" s="201">
        <v>0</v>
      </c>
      <c r="Z68" s="201">
        <v>1.22</v>
      </c>
      <c r="AA68" s="201">
        <v>0.87</v>
      </c>
      <c r="AB68" s="201">
        <v>0</v>
      </c>
      <c r="AC68" s="201">
        <v>15.36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6.89</v>
      </c>
      <c r="AJ68" s="201">
        <v>0</v>
      </c>
      <c r="AK68" s="201">
        <v>2.71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1.5</v>
      </c>
      <c r="G69" s="201">
        <v>0</v>
      </c>
      <c r="H69" s="201">
        <v>0</v>
      </c>
      <c r="I69" s="201">
        <v>0.3</v>
      </c>
      <c r="J69" s="201">
        <v>0</v>
      </c>
      <c r="K69" s="201">
        <v>0.3</v>
      </c>
      <c r="L69" s="201">
        <v>18.22</v>
      </c>
      <c r="M69" s="201">
        <v>0.89</v>
      </c>
      <c r="N69" s="201">
        <v>0.9</v>
      </c>
      <c r="O69" s="201">
        <v>0</v>
      </c>
      <c r="P69" s="201">
        <v>0.99</v>
      </c>
      <c r="Q69" s="201">
        <v>0.1</v>
      </c>
      <c r="R69" s="201">
        <v>0.41</v>
      </c>
      <c r="S69" s="201">
        <v>0.25</v>
      </c>
      <c r="T69" s="201">
        <v>0</v>
      </c>
      <c r="U69" s="201">
        <v>2.02</v>
      </c>
      <c r="V69" s="201">
        <v>0.2</v>
      </c>
      <c r="W69" s="201">
        <v>0.33</v>
      </c>
      <c r="X69" s="201">
        <v>1.43</v>
      </c>
      <c r="Y69" s="201">
        <v>0</v>
      </c>
      <c r="Z69" s="201">
        <v>1.22</v>
      </c>
      <c r="AA69" s="201">
        <v>0.87</v>
      </c>
      <c r="AB69" s="201">
        <v>0</v>
      </c>
      <c r="AC69" s="201">
        <v>15.36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6.89</v>
      </c>
      <c r="AJ69" s="201">
        <v>0</v>
      </c>
      <c r="AK69" s="201">
        <v>2.93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1.5</v>
      </c>
      <c r="G70" s="201">
        <v>0</v>
      </c>
      <c r="H70" s="201">
        <v>0</v>
      </c>
      <c r="I70" s="201">
        <v>0.3</v>
      </c>
      <c r="J70" s="201">
        <v>0</v>
      </c>
      <c r="K70" s="201">
        <v>0.3</v>
      </c>
      <c r="L70" s="201">
        <v>18.22</v>
      </c>
      <c r="M70" s="201">
        <v>0.89</v>
      </c>
      <c r="N70" s="201">
        <v>0.9</v>
      </c>
      <c r="O70" s="201">
        <v>0</v>
      </c>
      <c r="P70" s="201">
        <v>0.99</v>
      </c>
      <c r="Q70" s="201">
        <v>0.1</v>
      </c>
      <c r="R70" s="201">
        <v>0.41</v>
      </c>
      <c r="S70" s="201">
        <v>0.25</v>
      </c>
      <c r="T70" s="201">
        <v>0</v>
      </c>
      <c r="U70" s="201">
        <v>2.02</v>
      </c>
      <c r="V70" s="201">
        <v>0.2</v>
      </c>
      <c r="W70" s="201">
        <v>0.33</v>
      </c>
      <c r="X70" s="201">
        <v>1.43</v>
      </c>
      <c r="Y70" s="201">
        <v>0</v>
      </c>
      <c r="Z70" s="201">
        <v>1.22</v>
      </c>
      <c r="AA70" s="201">
        <v>0.87</v>
      </c>
      <c r="AB70" s="201">
        <v>0</v>
      </c>
      <c r="AC70" s="201">
        <v>11.46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5.78</v>
      </c>
      <c r="AJ70" s="201">
        <v>0</v>
      </c>
      <c r="AK70" s="201">
        <v>2.4900000000000002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1.5</v>
      </c>
      <c r="G71" s="201">
        <v>0</v>
      </c>
      <c r="H71" s="201">
        <v>0</v>
      </c>
      <c r="I71" s="201">
        <v>0.3</v>
      </c>
      <c r="J71" s="201">
        <v>0</v>
      </c>
      <c r="K71" s="201">
        <v>0.3</v>
      </c>
      <c r="L71" s="201">
        <v>18.22</v>
      </c>
      <c r="M71" s="201">
        <v>0.89</v>
      </c>
      <c r="N71" s="201">
        <v>0.9</v>
      </c>
      <c r="O71" s="201">
        <v>0</v>
      </c>
      <c r="P71" s="201">
        <v>0.99</v>
      </c>
      <c r="Q71" s="201">
        <v>0.1</v>
      </c>
      <c r="R71" s="201">
        <v>0.41</v>
      </c>
      <c r="S71" s="201">
        <v>0.25</v>
      </c>
      <c r="T71" s="201">
        <v>0</v>
      </c>
      <c r="U71" s="201">
        <v>2.02</v>
      </c>
      <c r="V71" s="201">
        <v>0.2</v>
      </c>
      <c r="W71" s="201">
        <v>0.33</v>
      </c>
      <c r="X71" s="201">
        <v>1.43</v>
      </c>
      <c r="Y71" s="201">
        <v>0</v>
      </c>
      <c r="Z71" s="201">
        <v>1.22</v>
      </c>
      <c r="AA71" s="201">
        <v>0.87</v>
      </c>
      <c r="AB71" s="201">
        <v>0</v>
      </c>
      <c r="AC71" s="201">
        <v>11.46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5.78</v>
      </c>
      <c r="AJ71" s="201">
        <v>0</v>
      </c>
      <c r="AK71" s="201">
        <v>2.0499999999999998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1.5</v>
      </c>
      <c r="G72" s="201">
        <v>0</v>
      </c>
      <c r="H72" s="201">
        <v>0</v>
      </c>
      <c r="I72" s="201">
        <v>0.3</v>
      </c>
      <c r="J72" s="201">
        <v>0</v>
      </c>
      <c r="K72" s="201">
        <v>0.3</v>
      </c>
      <c r="L72" s="201">
        <v>18.22</v>
      </c>
      <c r="M72" s="201">
        <v>0.89</v>
      </c>
      <c r="N72" s="201">
        <v>0.9</v>
      </c>
      <c r="O72" s="201">
        <v>0</v>
      </c>
      <c r="P72" s="201">
        <v>0.99</v>
      </c>
      <c r="Q72" s="201">
        <v>0.1</v>
      </c>
      <c r="R72" s="201">
        <v>0.41</v>
      </c>
      <c r="S72" s="201">
        <v>0.25</v>
      </c>
      <c r="T72" s="201">
        <v>0</v>
      </c>
      <c r="U72" s="201">
        <v>2.02</v>
      </c>
      <c r="V72" s="201">
        <v>0.2</v>
      </c>
      <c r="W72" s="201">
        <v>0.33</v>
      </c>
      <c r="X72" s="201">
        <v>1.43</v>
      </c>
      <c r="Y72" s="201">
        <v>0</v>
      </c>
      <c r="Z72" s="201">
        <v>1.22</v>
      </c>
      <c r="AA72" s="201">
        <v>0.87</v>
      </c>
      <c r="AB72" s="201">
        <v>0</v>
      </c>
      <c r="AC72" s="201">
        <v>11.46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5.78</v>
      </c>
      <c r="AJ72" s="201">
        <v>0</v>
      </c>
      <c r="AK72" s="201">
        <v>1.83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1.5</v>
      </c>
      <c r="G73" s="201">
        <v>0</v>
      </c>
      <c r="H73" s="201">
        <v>0</v>
      </c>
      <c r="I73" s="201">
        <v>0.53</v>
      </c>
      <c r="J73" s="201">
        <v>0</v>
      </c>
      <c r="K73" s="201">
        <v>0.3</v>
      </c>
      <c r="L73" s="201">
        <v>18.22</v>
      </c>
      <c r="M73" s="201">
        <v>0.89</v>
      </c>
      <c r="N73" s="201">
        <v>0.9</v>
      </c>
      <c r="O73" s="201">
        <v>0</v>
      </c>
      <c r="P73" s="201">
        <v>0.99</v>
      </c>
      <c r="Q73" s="201">
        <v>0.1</v>
      </c>
      <c r="R73" s="201">
        <v>0.41</v>
      </c>
      <c r="S73" s="201">
        <v>0.25</v>
      </c>
      <c r="T73" s="201">
        <v>0</v>
      </c>
      <c r="U73" s="201">
        <v>2.02</v>
      </c>
      <c r="V73" s="201">
        <v>0.2</v>
      </c>
      <c r="W73" s="201">
        <v>0.34</v>
      </c>
      <c r="X73" s="201">
        <v>1.43</v>
      </c>
      <c r="Y73" s="201">
        <v>0</v>
      </c>
      <c r="Z73" s="201">
        <v>1.22</v>
      </c>
      <c r="AA73" s="201">
        <v>0.87</v>
      </c>
      <c r="AB73" s="201">
        <v>0</v>
      </c>
      <c r="AC73" s="201">
        <v>15.36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6.89</v>
      </c>
      <c r="AJ73" s="201">
        <v>0</v>
      </c>
      <c r="AK73" s="201">
        <v>3.36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1.5</v>
      </c>
      <c r="G74" s="201">
        <v>0</v>
      </c>
      <c r="H74" s="201">
        <v>0</v>
      </c>
      <c r="I74" s="201">
        <v>0.53</v>
      </c>
      <c r="J74" s="201">
        <v>0</v>
      </c>
      <c r="K74" s="201">
        <v>0.3</v>
      </c>
      <c r="L74" s="201">
        <v>18.22</v>
      </c>
      <c r="M74" s="201">
        <v>0.89</v>
      </c>
      <c r="N74" s="201">
        <v>0.9</v>
      </c>
      <c r="O74" s="201">
        <v>0</v>
      </c>
      <c r="P74" s="201">
        <v>0.99</v>
      </c>
      <c r="Q74" s="201">
        <v>0.1</v>
      </c>
      <c r="R74" s="201">
        <v>0.41</v>
      </c>
      <c r="S74" s="201">
        <v>0.25</v>
      </c>
      <c r="T74" s="201">
        <v>0</v>
      </c>
      <c r="U74" s="201">
        <v>2.02</v>
      </c>
      <c r="V74" s="201">
        <v>0.2</v>
      </c>
      <c r="W74" s="201">
        <v>0.34</v>
      </c>
      <c r="X74" s="201">
        <v>1.43</v>
      </c>
      <c r="Y74" s="201">
        <v>0</v>
      </c>
      <c r="Z74" s="201">
        <v>1.22</v>
      </c>
      <c r="AA74" s="201">
        <v>0.87</v>
      </c>
      <c r="AB74" s="201">
        <v>0</v>
      </c>
      <c r="AC74" s="201">
        <v>15.36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6.89</v>
      </c>
      <c r="AJ74" s="201">
        <v>0</v>
      </c>
      <c r="AK74" s="201">
        <v>1.1499999999999999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1.5</v>
      </c>
      <c r="G75" s="201">
        <v>0</v>
      </c>
      <c r="H75" s="201">
        <v>0</v>
      </c>
      <c r="I75" s="201">
        <v>0.53</v>
      </c>
      <c r="J75" s="201">
        <v>0</v>
      </c>
      <c r="K75" s="201">
        <v>0.3</v>
      </c>
      <c r="L75" s="201">
        <v>18.22</v>
      </c>
      <c r="M75" s="201">
        <v>0.89</v>
      </c>
      <c r="N75" s="201">
        <v>0.9</v>
      </c>
      <c r="O75" s="201">
        <v>0</v>
      </c>
      <c r="P75" s="201">
        <v>0.99</v>
      </c>
      <c r="Q75" s="201">
        <v>0.1</v>
      </c>
      <c r="R75" s="201">
        <v>0.41</v>
      </c>
      <c r="S75" s="201">
        <v>0.25</v>
      </c>
      <c r="T75" s="201">
        <v>0</v>
      </c>
      <c r="U75" s="201">
        <v>2.02</v>
      </c>
      <c r="V75" s="201">
        <v>0.2</v>
      </c>
      <c r="W75" s="201">
        <v>0.34</v>
      </c>
      <c r="X75" s="201">
        <v>1.43</v>
      </c>
      <c r="Y75" s="201">
        <v>0</v>
      </c>
      <c r="Z75" s="201">
        <v>1.22</v>
      </c>
      <c r="AA75" s="201">
        <v>0.87</v>
      </c>
      <c r="AB75" s="201">
        <v>0</v>
      </c>
      <c r="AC75" s="201">
        <v>15.36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6.89</v>
      </c>
      <c r="AJ75" s="201">
        <v>0</v>
      </c>
      <c r="AK75" s="201">
        <v>0.22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1.5</v>
      </c>
      <c r="G76" s="201">
        <v>0</v>
      </c>
      <c r="H76" s="201">
        <v>0</v>
      </c>
      <c r="I76" s="201">
        <v>0.53</v>
      </c>
      <c r="J76" s="201">
        <v>0</v>
      </c>
      <c r="K76" s="201">
        <v>0.3</v>
      </c>
      <c r="L76" s="201">
        <v>18.22</v>
      </c>
      <c r="M76" s="201">
        <v>0.89</v>
      </c>
      <c r="N76" s="201">
        <v>0.9</v>
      </c>
      <c r="O76" s="201">
        <v>0</v>
      </c>
      <c r="P76" s="201">
        <v>0.99</v>
      </c>
      <c r="Q76" s="201">
        <v>0.1</v>
      </c>
      <c r="R76" s="201">
        <v>0.41</v>
      </c>
      <c r="S76" s="201">
        <v>0.25</v>
      </c>
      <c r="T76" s="201">
        <v>0</v>
      </c>
      <c r="U76" s="201">
        <v>2.02</v>
      </c>
      <c r="V76" s="201">
        <v>0.2</v>
      </c>
      <c r="W76" s="201">
        <v>0.34</v>
      </c>
      <c r="X76" s="201">
        <v>1.43</v>
      </c>
      <c r="Y76" s="201">
        <v>0</v>
      </c>
      <c r="Z76" s="201">
        <v>1.22</v>
      </c>
      <c r="AA76" s="201">
        <v>0.87</v>
      </c>
      <c r="AB76" s="201">
        <v>0</v>
      </c>
      <c r="AC76" s="201">
        <v>15.36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6.89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1.5</v>
      </c>
      <c r="G77" s="201">
        <v>0</v>
      </c>
      <c r="H77" s="201">
        <v>0</v>
      </c>
      <c r="I77" s="201">
        <v>0.3</v>
      </c>
      <c r="J77" s="201">
        <v>0</v>
      </c>
      <c r="K77" s="201">
        <v>0.3</v>
      </c>
      <c r="L77" s="201">
        <v>18.22</v>
      </c>
      <c r="M77" s="201">
        <v>0.89</v>
      </c>
      <c r="N77" s="201">
        <v>0.9</v>
      </c>
      <c r="O77" s="201">
        <v>0</v>
      </c>
      <c r="P77" s="201">
        <v>0.99</v>
      </c>
      <c r="Q77" s="201">
        <v>0.1</v>
      </c>
      <c r="R77" s="201">
        <v>0.41</v>
      </c>
      <c r="S77" s="201">
        <v>0.25</v>
      </c>
      <c r="T77" s="201">
        <v>0</v>
      </c>
      <c r="U77" s="201">
        <v>2.02</v>
      </c>
      <c r="V77" s="201">
        <v>0.2</v>
      </c>
      <c r="W77" s="201">
        <v>0.34</v>
      </c>
      <c r="X77" s="201">
        <v>1.43</v>
      </c>
      <c r="Y77" s="201">
        <v>0</v>
      </c>
      <c r="Z77" s="201">
        <v>1.22</v>
      </c>
      <c r="AA77" s="201">
        <v>0.87</v>
      </c>
      <c r="AB77" s="201">
        <v>0</v>
      </c>
      <c r="AC77" s="201">
        <v>11.46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1.5</v>
      </c>
      <c r="G78" s="201">
        <v>0</v>
      </c>
      <c r="H78" s="201">
        <v>0</v>
      </c>
      <c r="I78" s="201">
        <v>0.3</v>
      </c>
      <c r="J78" s="201">
        <v>0</v>
      </c>
      <c r="K78" s="201">
        <v>0.3</v>
      </c>
      <c r="L78" s="201">
        <v>18.22</v>
      </c>
      <c r="M78" s="201">
        <v>0.89</v>
      </c>
      <c r="N78" s="201">
        <v>0.9</v>
      </c>
      <c r="O78" s="201">
        <v>0</v>
      </c>
      <c r="P78" s="201">
        <v>0.99</v>
      </c>
      <c r="Q78" s="201">
        <v>0.1</v>
      </c>
      <c r="R78" s="201">
        <v>0.41</v>
      </c>
      <c r="S78" s="201">
        <v>0.25</v>
      </c>
      <c r="T78" s="201">
        <v>0</v>
      </c>
      <c r="U78" s="201">
        <v>2.02</v>
      </c>
      <c r="V78" s="201">
        <v>0.2</v>
      </c>
      <c r="W78" s="201">
        <v>0.34</v>
      </c>
      <c r="X78" s="201">
        <v>1.43</v>
      </c>
      <c r="Y78" s="201">
        <v>0</v>
      </c>
      <c r="Z78" s="201">
        <v>1.22</v>
      </c>
      <c r="AA78" s="201">
        <v>0.87</v>
      </c>
      <c r="AB78" s="201">
        <v>0</v>
      </c>
      <c r="AC78" s="201">
        <v>11.46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1.5</v>
      </c>
      <c r="G79" s="201">
        <v>0</v>
      </c>
      <c r="H79" s="201">
        <v>0</v>
      </c>
      <c r="I79" s="201">
        <v>0.3</v>
      </c>
      <c r="J79" s="201">
        <v>0</v>
      </c>
      <c r="K79" s="201">
        <v>0.3</v>
      </c>
      <c r="L79" s="201">
        <v>18.22</v>
      </c>
      <c r="M79" s="201">
        <v>0.89</v>
      </c>
      <c r="N79" s="201">
        <v>0.9</v>
      </c>
      <c r="O79" s="201">
        <v>0</v>
      </c>
      <c r="P79" s="201">
        <v>0.99</v>
      </c>
      <c r="Q79" s="201">
        <v>0.1</v>
      </c>
      <c r="R79" s="201">
        <v>0.41</v>
      </c>
      <c r="S79" s="201">
        <v>0.25</v>
      </c>
      <c r="T79" s="201">
        <v>0</v>
      </c>
      <c r="U79" s="201">
        <v>2.02</v>
      </c>
      <c r="V79" s="201">
        <v>0.2</v>
      </c>
      <c r="W79" s="201">
        <v>0.34</v>
      </c>
      <c r="X79" s="201">
        <v>1.43</v>
      </c>
      <c r="Y79" s="201">
        <v>0</v>
      </c>
      <c r="Z79" s="201">
        <v>1.22</v>
      </c>
      <c r="AA79" s="201">
        <v>0.87</v>
      </c>
      <c r="AB79" s="201">
        <v>0</v>
      </c>
      <c r="AC79" s="201">
        <v>11.46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5.78</v>
      </c>
      <c r="AJ79" s="201">
        <v>0</v>
      </c>
      <c r="AK79" s="201">
        <v>0.68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1.5</v>
      </c>
      <c r="G80" s="201">
        <v>0</v>
      </c>
      <c r="H80" s="201">
        <v>0</v>
      </c>
      <c r="I80" s="201">
        <v>0.3</v>
      </c>
      <c r="J80" s="201">
        <v>0</v>
      </c>
      <c r="K80" s="201">
        <v>0.3</v>
      </c>
      <c r="L80" s="201">
        <v>18.22</v>
      </c>
      <c r="M80" s="201">
        <v>0.89</v>
      </c>
      <c r="N80" s="201">
        <v>0.9</v>
      </c>
      <c r="O80" s="201">
        <v>0</v>
      </c>
      <c r="P80" s="201">
        <v>0.99</v>
      </c>
      <c r="Q80" s="201">
        <v>0.1</v>
      </c>
      <c r="R80" s="201">
        <v>0.41</v>
      </c>
      <c r="S80" s="201">
        <v>0.25</v>
      </c>
      <c r="T80" s="201">
        <v>0</v>
      </c>
      <c r="U80" s="201">
        <v>2.02</v>
      </c>
      <c r="V80" s="201">
        <v>0.2</v>
      </c>
      <c r="W80" s="201">
        <v>0.34</v>
      </c>
      <c r="X80" s="201">
        <v>1.43</v>
      </c>
      <c r="Y80" s="201">
        <v>0</v>
      </c>
      <c r="Z80" s="201">
        <v>1.22</v>
      </c>
      <c r="AA80" s="201">
        <v>0.87</v>
      </c>
      <c r="AB80" s="201">
        <v>0</v>
      </c>
      <c r="AC80" s="201">
        <v>11.46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2.58</v>
      </c>
      <c r="D81" s="201">
        <v>0</v>
      </c>
      <c r="E81" s="201">
        <v>0</v>
      </c>
      <c r="F81" s="201">
        <v>1.5</v>
      </c>
      <c r="G81" s="201">
        <v>0</v>
      </c>
      <c r="H81" s="201">
        <v>0</v>
      </c>
      <c r="I81" s="201">
        <v>0</v>
      </c>
      <c r="J81" s="201">
        <v>0</v>
      </c>
      <c r="K81" s="201">
        <v>0.3</v>
      </c>
      <c r="L81" s="201">
        <v>18.22</v>
      </c>
      <c r="M81" s="201">
        <v>0.89</v>
      </c>
      <c r="N81" s="201">
        <v>0.9</v>
      </c>
      <c r="O81" s="201">
        <v>0</v>
      </c>
      <c r="P81" s="201">
        <v>0.99</v>
      </c>
      <c r="Q81" s="201">
        <v>0.1</v>
      </c>
      <c r="R81" s="201">
        <v>0.41</v>
      </c>
      <c r="S81" s="201">
        <v>0.25</v>
      </c>
      <c r="T81" s="201">
        <v>0</v>
      </c>
      <c r="U81" s="201">
        <v>2.02</v>
      </c>
      <c r="V81" s="201">
        <v>0.2</v>
      </c>
      <c r="W81" s="201">
        <v>0.34</v>
      </c>
      <c r="X81" s="201">
        <v>1.43</v>
      </c>
      <c r="Y81" s="201">
        <v>0</v>
      </c>
      <c r="Z81" s="201">
        <v>1.22</v>
      </c>
      <c r="AA81" s="201">
        <v>0.87</v>
      </c>
      <c r="AB81" s="201">
        <v>0</v>
      </c>
      <c r="AC81" s="201">
        <v>11.03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2.58</v>
      </c>
      <c r="D82" s="201">
        <v>0</v>
      </c>
      <c r="E82" s="201">
        <v>0</v>
      </c>
      <c r="F82" s="201">
        <v>1.5</v>
      </c>
      <c r="G82" s="201">
        <v>0</v>
      </c>
      <c r="H82" s="201">
        <v>0</v>
      </c>
      <c r="I82" s="201">
        <v>0</v>
      </c>
      <c r="J82" s="201">
        <v>0</v>
      </c>
      <c r="K82" s="201">
        <v>0.3</v>
      </c>
      <c r="L82" s="201">
        <v>18.22</v>
      </c>
      <c r="M82" s="201">
        <v>0.89</v>
      </c>
      <c r="N82" s="201">
        <v>0.9</v>
      </c>
      <c r="O82" s="201">
        <v>0</v>
      </c>
      <c r="P82" s="201">
        <v>0.99</v>
      </c>
      <c r="Q82" s="201">
        <v>0.1</v>
      </c>
      <c r="R82" s="201">
        <v>0.41</v>
      </c>
      <c r="S82" s="201">
        <v>0.25</v>
      </c>
      <c r="T82" s="201">
        <v>0</v>
      </c>
      <c r="U82" s="201">
        <v>2.02</v>
      </c>
      <c r="V82" s="201">
        <v>0.2</v>
      </c>
      <c r="W82" s="201">
        <v>0.34</v>
      </c>
      <c r="X82" s="201">
        <v>1.43</v>
      </c>
      <c r="Y82" s="201">
        <v>0</v>
      </c>
      <c r="Z82" s="201">
        <v>1.22</v>
      </c>
      <c r="AA82" s="201">
        <v>0.87</v>
      </c>
      <c r="AB82" s="201">
        <v>0</v>
      </c>
      <c r="AC82" s="201">
        <v>15.06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6.89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2.58</v>
      </c>
      <c r="D83" s="201">
        <v>0</v>
      </c>
      <c r="E83" s="201">
        <v>0</v>
      </c>
      <c r="F83" s="201">
        <v>1.5</v>
      </c>
      <c r="G83" s="201">
        <v>0</v>
      </c>
      <c r="H83" s="201">
        <v>0</v>
      </c>
      <c r="I83" s="201">
        <v>0</v>
      </c>
      <c r="J83" s="201">
        <v>0</v>
      </c>
      <c r="K83" s="201">
        <v>0.3</v>
      </c>
      <c r="L83" s="201">
        <v>18.22</v>
      </c>
      <c r="M83" s="201">
        <v>0.89</v>
      </c>
      <c r="N83" s="201">
        <v>0.9</v>
      </c>
      <c r="O83" s="201">
        <v>0</v>
      </c>
      <c r="P83" s="201">
        <v>0.99</v>
      </c>
      <c r="Q83" s="201">
        <v>0.1</v>
      </c>
      <c r="R83" s="201">
        <v>0.41</v>
      </c>
      <c r="S83" s="201">
        <v>0.25</v>
      </c>
      <c r="T83" s="201">
        <v>0</v>
      </c>
      <c r="U83" s="201">
        <v>2.02</v>
      </c>
      <c r="V83" s="201">
        <v>0.2</v>
      </c>
      <c r="W83" s="201">
        <v>0.34</v>
      </c>
      <c r="X83" s="201">
        <v>1.43</v>
      </c>
      <c r="Y83" s="201">
        <v>0</v>
      </c>
      <c r="Z83" s="201">
        <v>1.22</v>
      </c>
      <c r="AA83" s="201">
        <v>0.87</v>
      </c>
      <c r="AB83" s="201">
        <v>0</v>
      </c>
      <c r="AC83" s="201">
        <v>11.03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2.58</v>
      </c>
      <c r="D84" s="201">
        <v>0</v>
      </c>
      <c r="E84" s="201">
        <v>0</v>
      </c>
      <c r="F84" s="201">
        <v>1.5</v>
      </c>
      <c r="G84" s="201">
        <v>0</v>
      </c>
      <c r="H84" s="201">
        <v>0</v>
      </c>
      <c r="I84" s="201">
        <v>0</v>
      </c>
      <c r="J84" s="201">
        <v>0</v>
      </c>
      <c r="K84" s="201">
        <v>0.3</v>
      </c>
      <c r="L84" s="201">
        <v>18.22</v>
      </c>
      <c r="M84" s="201">
        <v>0.89</v>
      </c>
      <c r="N84" s="201">
        <v>0.9</v>
      </c>
      <c r="O84" s="201">
        <v>0</v>
      </c>
      <c r="P84" s="201">
        <v>0.99</v>
      </c>
      <c r="Q84" s="201">
        <v>0.1</v>
      </c>
      <c r="R84" s="201">
        <v>0.41</v>
      </c>
      <c r="S84" s="201">
        <v>0.25</v>
      </c>
      <c r="T84" s="201">
        <v>0</v>
      </c>
      <c r="U84" s="201">
        <v>2.02</v>
      </c>
      <c r="V84" s="201">
        <v>0.2</v>
      </c>
      <c r="W84" s="201">
        <v>0.34</v>
      </c>
      <c r="X84" s="201">
        <v>1.43</v>
      </c>
      <c r="Y84" s="201">
        <v>0</v>
      </c>
      <c r="Z84" s="201">
        <v>1.22</v>
      </c>
      <c r="AA84" s="201">
        <v>0.87</v>
      </c>
      <c r="AB84" s="201">
        <v>0</v>
      </c>
      <c r="AC84" s="201">
        <v>11.03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2.58</v>
      </c>
      <c r="D85" s="201">
        <v>0</v>
      </c>
      <c r="E85" s="201">
        <v>0</v>
      </c>
      <c r="F85" s="201">
        <v>1.5</v>
      </c>
      <c r="G85" s="201">
        <v>0</v>
      </c>
      <c r="H85" s="201">
        <v>0</v>
      </c>
      <c r="I85" s="201">
        <v>0</v>
      </c>
      <c r="J85" s="201">
        <v>0</v>
      </c>
      <c r="K85" s="201">
        <v>0.3</v>
      </c>
      <c r="L85" s="201">
        <v>18.22</v>
      </c>
      <c r="M85" s="201">
        <v>0.89</v>
      </c>
      <c r="N85" s="201">
        <v>0.9</v>
      </c>
      <c r="O85" s="201">
        <v>0</v>
      </c>
      <c r="P85" s="201">
        <v>0.99</v>
      </c>
      <c r="Q85" s="201">
        <v>0.1</v>
      </c>
      <c r="R85" s="201">
        <v>0.41</v>
      </c>
      <c r="S85" s="201">
        <v>0.25</v>
      </c>
      <c r="T85" s="201">
        <v>0</v>
      </c>
      <c r="U85" s="201">
        <v>2.02</v>
      </c>
      <c r="V85" s="201">
        <v>0.2</v>
      </c>
      <c r="W85" s="201">
        <v>0.34</v>
      </c>
      <c r="X85" s="201">
        <v>1.43</v>
      </c>
      <c r="Y85" s="201">
        <v>0</v>
      </c>
      <c r="Z85" s="201">
        <v>1.22</v>
      </c>
      <c r="AA85" s="201">
        <v>0.87</v>
      </c>
      <c r="AB85" s="201">
        <v>0</v>
      </c>
      <c r="AC85" s="201">
        <v>15.06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6.89</v>
      </c>
      <c r="AJ85" s="201">
        <v>0</v>
      </c>
      <c r="AK85" s="201">
        <v>1.36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2.58</v>
      </c>
      <c r="D86" s="201">
        <v>0</v>
      </c>
      <c r="E86" s="201">
        <v>0</v>
      </c>
      <c r="F86" s="201">
        <v>1.5</v>
      </c>
      <c r="G86" s="201">
        <v>0</v>
      </c>
      <c r="H86" s="201">
        <v>0</v>
      </c>
      <c r="I86" s="201">
        <v>0</v>
      </c>
      <c r="J86" s="201">
        <v>0</v>
      </c>
      <c r="K86" s="201">
        <v>0.3</v>
      </c>
      <c r="L86" s="201">
        <v>18.22</v>
      </c>
      <c r="M86" s="201">
        <v>0.89</v>
      </c>
      <c r="N86" s="201">
        <v>0.9</v>
      </c>
      <c r="O86" s="201">
        <v>0</v>
      </c>
      <c r="P86" s="201">
        <v>0.99</v>
      </c>
      <c r="Q86" s="201">
        <v>0.1</v>
      </c>
      <c r="R86" s="201">
        <v>0.41</v>
      </c>
      <c r="S86" s="201">
        <v>0.25</v>
      </c>
      <c r="T86" s="201">
        <v>0</v>
      </c>
      <c r="U86" s="201">
        <v>2.02</v>
      </c>
      <c r="V86" s="201">
        <v>0.2</v>
      </c>
      <c r="W86" s="201">
        <v>0.34</v>
      </c>
      <c r="X86" s="201">
        <v>1.43</v>
      </c>
      <c r="Y86" s="201">
        <v>0</v>
      </c>
      <c r="Z86" s="201">
        <v>1.22</v>
      </c>
      <c r="AA86" s="201">
        <v>0.87</v>
      </c>
      <c r="AB86" s="201">
        <v>0</v>
      </c>
      <c r="AC86" s="201">
        <v>15.06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6.89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2.58</v>
      </c>
      <c r="D87" s="201">
        <v>0</v>
      </c>
      <c r="E87" s="201">
        <v>0</v>
      </c>
      <c r="F87" s="201">
        <v>1.5</v>
      </c>
      <c r="G87" s="201">
        <v>0</v>
      </c>
      <c r="H87" s="201">
        <v>0</v>
      </c>
      <c r="I87" s="201">
        <v>0</v>
      </c>
      <c r="J87" s="201">
        <v>0</v>
      </c>
      <c r="K87" s="201">
        <v>0.3</v>
      </c>
      <c r="L87" s="201">
        <v>18.22</v>
      </c>
      <c r="M87" s="201">
        <v>0.89</v>
      </c>
      <c r="N87" s="201">
        <v>0.9</v>
      </c>
      <c r="O87" s="201">
        <v>0</v>
      </c>
      <c r="P87" s="201">
        <v>0.99</v>
      </c>
      <c r="Q87" s="201">
        <v>0.1</v>
      </c>
      <c r="R87" s="201">
        <v>0.41</v>
      </c>
      <c r="S87" s="201">
        <v>0.25</v>
      </c>
      <c r="T87" s="201">
        <v>0</v>
      </c>
      <c r="U87" s="201">
        <v>2.02</v>
      </c>
      <c r="V87" s="201">
        <v>0.2</v>
      </c>
      <c r="W87" s="201">
        <v>0.34</v>
      </c>
      <c r="X87" s="201">
        <v>1.43</v>
      </c>
      <c r="Y87" s="201">
        <v>0</v>
      </c>
      <c r="Z87" s="201">
        <v>1.22</v>
      </c>
      <c r="AA87" s="201">
        <v>0.87</v>
      </c>
      <c r="AB87" s="201">
        <v>0</v>
      </c>
      <c r="AC87" s="201">
        <v>15.06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6.89</v>
      </c>
      <c r="AJ87" s="201">
        <v>0</v>
      </c>
      <c r="AK87" s="201">
        <v>0.22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2.58</v>
      </c>
      <c r="D88" s="201">
        <v>0</v>
      </c>
      <c r="E88" s="201">
        <v>0</v>
      </c>
      <c r="F88" s="201">
        <v>1.5</v>
      </c>
      <c r="G88" s="201">
        <v>0</v>
      </c>
      <c r="H88" s="201">
        <v>0</v>
      </c>
      <c r="I88" s="201">
        <v>0</v>
      </c>
      <c r="J88" s="201">
        <v>0</v>
      </c>
      <c r="K88" s="201">
        <v>0.3</v>
      </c>
      <c r="L88" s="201">
        <v>18.22</v>
      </c>
      <c r="M88" s="201">
        <v>0.89</v>
      </c>
      <c r="N88" s="201">
        <v>0.9</v>
      </c>
      <c r="O88" s="201">
        <v>0</v>
      </c>
      <c r="P88" s="201">
        <v>0.99</v>
      </c>
      <c r="Q88" s="201">
        <v>0.1</v>
      </c>
      <c r="R88" s="201">
        <v>0.41</v>
      </c>
      <c r="S88" s="201">
        <v>0.25</v>
      </c>
      <c r="T88" s="201">
        <v>0</v>
      </c>
      <c r="U88" s="201">
        <v>2.02</v>
      </c>
      <c r="V88" s="201">
        <v>0.2</v>
      </c>
      <c r="W88" s="201">
        <v>0.34</v>
      </c>
      <c r="X88" s="201">
        <v>1.43</v>
      </c>
      <c r="Y88" s="201">
        <v>0</v>
      </c>
      <c r="Z88" s="201">
        <v>1.22</v>
      </c>
      <c r="AA88" s="201">
        <v>0.87</v>
      </c>
      <c r="AB88" s="201">
        <v>0</v>
      </c>
      <c r="AC88" s="201">
        <v>15.06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5.78</v>
      </c>
      <c r="AJ88" s="201">
        <v>0</v>
      </c>
      <c r="AK88" s="201">
        <v>0.45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2.58</v>
      </c>
      <c r="D89" s="201">
        <v>0</v>
      </c>
      <c r="E89" s="201">
        <v>0</v>
      </c>
      <c r="F89" s="201">
        <v>1.5</v>
      </c>
      <c r="G89" s="201">
        <v>0</v>
      </c>
      <c r="H89" s="201">
        <v>0</v>
      </c>
      <c r="I89" s="201">
        <v>0</v>
      </c>
      <c r="J89" s="201">
        <v>0</v>
      </c>
      <c r="K89" s="201">
        <v>0.3</v>
      </c>
      <c r="L89" s="201">
        <v>18.22</v>
      </c>
      <c r="M89" s="201">
        <v>0.89</v>
      </c>
      <c r="N89" s="201">
        <v>0.9</v>
      </c>
      <c r="O89" s="201">
        <v>0</v>
      </c>
      <c r="P89" s="201">
        <v>0.99</v>
      </c>
      <c r="Q89" s="201">
        <v>0.1</v>
      </c>
      <c r="R89" s="201">
        <v>0.41</v>
      </c>
      <c r="S89" s="201">
        <v>0.25</v>
      </c>
      <c r="T89" s="201">
        <v>0</v>
      </c>
      <c r="U89" s="201">
        <v>2.02</v>
      </c>
      <c r="V89" s="201">
        <v>0.2</v>
      </c>
      <c r="W89" s="201">
        <v>0.34</v>
      </c>
      <c r="X89" s="201">
        <v>1.43</v>
      </c>
      <c r="Y89" s="201">
        <v>0</v>
      </c>
      <c r="Z89" s="201">
        <v>1.22</v>
      </c>
      <c r="AA89" s="201">
        <v>0.87</v>
      </c>
      <c r="AB89" s="201">
        <v>0</v>
      </c>
      <c r="AC89" s="201">
        <v>15.06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6.89</v>
      </c>
      <c r="AJ89" s="201">
        <v>0</v>
      </c>
      <c r="AK89" s="201">
        <v>0.45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2.58</v>
      </c>
      <c r="D90" s="201">
        <v>0</v>
      </c>
      <c r="E90" s="201">
        <v>0</v>
      </c>
      <c r="F90" s="201">
        <v>1.5</v>
      </c>
      <c r="G90" s="201">
        <v>0</v>
      </c>
      <c r="H90" s="201">
        <v>0</v>
      </c>
      <c r="I90" s="201">
        <v>0</v>
      </c>
      <c r="J90" s="201">
        <v>0</v>
      </c>
      <c r="K90" s="201">
        <v>0.3</v>
      </c>
      <c r="L90" s="201">
        <v>18.22</v>
      </c>
      <c r="M90" s="201">
        <v>0.89</v>
      </c>
      <c r="N90" s="201">
        <v>0.9</v>
      </c>
      <c r="O90" s="201">
        <v>0</v>
      </c>
      <c r="P90" s="201">
        <v>0.99</v>
      </c>
      <c r="Q90" s="201">
        <v>0.1</v>
      </c>
      <c r="R90" s="201">
        <v>0.41</v>
      </c>
      <c r="S90" s="201">
        <v>0.25</v>
      </c>
      <c r="T90" s="201">
        <v>0</v>
      </c>
      <c r="U90" s="201">
        <v>2.02</v>
      </c>
      <c r="V90" s="201">
        <v>0.2</v>
      </c>
      <c r="W90" s="201">
        <v>0.34</v>
      </c>
      <c r="X90" s="201">
        <v>1.43</v>
      </c>
      <c r="Y90" s="201">
        <v>0</v>
      </c>
      <c r="Z90" s="201">
        <v>1.22</v>
      </c>
      <c r="AA90" s="201">
        <v>0.87</v>
      </c>
      <c r="AB90" s="201">
        <v>0</v>
      </c>
      <c r="AC90" s="201">
        <v>15.06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6.89</v>
      </c>
      <c r="AJ90" s="201">
        <v>0</v>
      </c>
      <c r="AK90" s="201">
        <v>0.68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2.58</v>
      </c>
      <c r="D91" s="201">
        <v>0</v>
      </c>
      <c r="E91" s="201">
        <v>0</v>
      </c>
      <c r="F91" s="201">
        <v>1.5</v>
      </c>
      <c r="G91" s="201">
        <v>0</v>
      </c>
      <c r="H91" s="201">
        <v>0</v>
      </c>
      <c r="I91" s="201">
        <v>0</v>
      </c>
      <c r="J91" s="201">
        <v>0</v>
      </c>
      <c r="K91" s="201">
        <v>0.3</v>
      </c>
      <c r="L91" s="201">
        <v>18.22</v>
      </c>
      <c r="M91" s="201">
        <v>0.89</v>
      </c>
      <c r="N91" s="201">
        <v>0.9</v>
      </c>
      <c r="O91" s="201">
        <v>0</v>
      </c>
      <c r="P91" s="201">
        <v>0.99</v>
      </c>
      <c r="Q91" s="201">
        <v>0.1</v>
      </c>
      <c r="R91" s="201">
        <v>0.41</v>
      </c>
      <c r="S91" s="201">
        <v>0.25</v>
      </c>
      <c r="T91" s="201">
        <v>0</v>
      </c>
      <c r="U91" s="201">
        <v>2.02</v>
      </c>
      <c r="V91" s="201">
        <v>0.2</v>
      </c>
      <c r="W91" s="201">
        <v>0.34</v>
      </c>
      <c r="X91" s="201">
        <v>1.43</v>
      </c>
      <c r="Y91" s="201">
        <v>0</v>
      </c>
      <c r="Z91" s="201">
        <v>1.22</v>
      </c>
      <c r="AA91" s="201">
        <v>0.87</v>
      </c>
      <c r="AB91" s="201">
        <v>0</v>
      </c>
      <c r="AC91" s="201">
        <v>11.03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5.99</v>
      </c>
      <c r="AJ91" s="201">
        <v>0</v>
      </c>
      <c r="AK91" s="201">
        <v>1.8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2.58</v>
      </c>
      <c r="D92" s="201">
        <v>0</v>
      </c>
      <c r="E92" s="201">
        <v>0</v>
      </c>
      <c r="F92" s="201">
        <v>1.5</v>
      </c>
      <c r="G92" s="201">
        <v>0</v>
      </c>
      <c r="H92" s="201">
        <v>0</v>
      </c>
      <c r="I92" s="201">
        <v>0</v>
      </c>
      <c r="J92" s="201">
        <v>0</v>
      </c>
      <c r="K92" s="201">
        <v>0.3</v>
      </c>
      <c r="L92" s="201">
        <v>18.22</v>
      </c>
      <c r="M92" s="201">
        <v>0.89</v>
      </c>
      <c r="N92" s="201">
        <v>0.9</v>
      </c>
      <c r="O92" s="201">
        <v>0</v>
      </c>
      <c r="P92" s="201">
        <v>0.99</v>
      </c>
      <c r="Q92" s="201">
        <v>0.1</v>
      </c>
      <c r="R92" s="201">
        <v>0.41</v>
      </c>
      <c r="S92" s="201">
        <v>0.25</v>
      </c>
      <c r="T92" s="201">
        <v>0</v>
      </c>
      <c r="U92" s="201">
        <v>2.02</v>
      </c>
      <c r="V92" s="201">
        <v>0.2</v>
      </c>
      <c r="W92" s="201">
        <v>0.34</v>
      </c>
      <c r="X92" s="201">
        <v>1.43</v>
      </c>
      <c r="Y92" s="201">
        <v>0</v>
      </c>
      <c r="Z92" s="201">
        <v>1.22</v>
      </c>
      <c r="AA92" s="201">
        <v>0.87</v>
      </c>
      <c r="AB92" s="201">
        <v>0</v>
      </c>
      <c r="AC92" s="201">
        <v>11.03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5.99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2.58</v>
      </c>
      <c r="D93" s="201">
        <v>0</v>
      </c>
      <c r="E93" s="201">
        <v>0</v>
      </c>
      <c r="F93" s="201">
        <v>1.5</v>
      </c>
      <c r="G93" s="201">
        <v>0</v>
      </c>
      <c r="H93" s="201">
        <v>0</v>
      </c>
      <c r="I93" s="201">
        <v>0</v>
      </c>
      <c r="J93" s="201">
        <v>0</v>
      </c>
      <c r="K93" s="201">
        <v>0.3</v>
      </c>
      <c r="L93" s="201">
        <v>18.22</v>
      </c>
      <c r="M93" s="201">
        <v>0.89</v>
      </c>
      <c r="N93" s="201">
        <v>0.9</v>
      </c>
      <c r="O93" s="201">
        <v>0</v>
      </c>
      <c r="P93" s="201">
        <v>0.99</v>
      </c>
      <c r="Q93" s="201">
        <v>0.1</v>
      </c>
      <c r="R93" s="201">
        <v>0.41</v>
      </c>
      <c r="S93" s="201">
        <v>0.25</v>
      </c>
      <c r="T93" s="201">
        <v>0</v>
      </c>
      <c r="U93" s="201">
        <v>2.02</v>
      </c>
      <c r="V93" s="201">
        <v>0.2</v>
      </c>
      <c r="W93" s="201">
        <v>0.34</v>
      </c>
      <c r="X93" s="201">
        <v>1.43</v>
      </c>
      <c r="Y93" s="201">
        <v>0</v>
      </c>
      <c r="Z93" s="201">
        <v>1.22</v>
      </c>
      <c r="AA93" s="201">
        <v>0.87</v>
      </c>
      <c r="AB93" s="201">
        <v>0</v>
      </c>
      <c r="AC93" s="201">
        <v>13.64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6.89</v>
      </c>
      <c r="AJ93" s="201">
        <v>0</v>
      </c>
      <c r="AK93" s="201">
        <v>0.45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2.58</v>
      </c>
      <c r="D94" s="201">
        <v>0</v>
      </c>
      <c r="E94" s="201">
        <v>0</v>
      </c>
      <c r="F94" s="201">
        <v>1.5</v>
      </c>
      <c r="G94" s="201">
        <v>0</v>
      </c>
      <c r="H94" s="201">
        <v>0</v>
      </c>
      <c r="I94" s="201">
        <v>0</v>
      </c>
      <c r="J94" s="201">
        <v>0</v>
      </c>
      <c r="K94" s="201">
        <v>0.3</v>
      </c>
      <c r="L94" s="201">
        <v>18.22</v>
      </c>
      <c r="M94" s="201">
        <v>0.89</v>
      </c>
      <c r="N94" s="201">
        <v>0.9</v>
      </c>
      <c r="O94" s="201">
        <v>0</v>
      </c>
      <c r="P94" s="201">
        <v>0.99</v>
      </c>
      <c r="Q94" s="201">
        <v>0.1</v>
      </c>
      <c r="R94" s="201">
        <v>0.41</v>
      </c>
      <c r="S94" s="201">
        <v>0.25</v>
      </c>
      <c r="T94" s="201">
        <v>0</v>
      </c>
      <c r="U94" s="201">
        <v>2.02</v>
      </c>
      <c r="V94" s="201">
        <v>0.2</v>
      </c>
      <c r="W94" s="201">
        <v>0.34</v>
      </c>
      <c r="X94" s="201">
        <v>1.43</v>
      </c>
      <c r="Y94" s="201">
        <v>0</v>
      </c>
      <c r="Z94" s="201">
        <v>1.22</v>
      </c>
      <c r="AA94" s="201">
        <v>0.87</v>
      </c>
      <c r="AB94" s="201">
        <v>0</v>
      </c>
      <c r="AC94" s="201">
        <v>13.64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6.89</v>
      </c>
      <c r="AJ94" s="201">
        <v>0</v>
      </c>
      <c r="AK94" s="201">
        <v>0.22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2.58</v>
      </c>
      <c r="D95" s="201">
        <v>0</v>
      </c>
      <c r="E95" s="201">
        <v>0</v>
      </c>
      <c r="F95" s="201">
        <v>1.5</v>
      </c>
      <c r="G95" s="201">
        <v>0</v>
      </c>
      <c r="H95" s="201">
        <v>0</v>
      </c>
      <c r="I95" s="201">
        <v>0</v>
      </c>
      <c r="J95" s="201">
        <v>0</v>
      </c>
      <c r="K95" s="201">
        <v>0.3</v>
      </c>
      <c r="L95" s="201">
        <v>18.22</v>
      </c>
      <c r="M95" s="201">
        <v>0.89</v>
      </c>
      <c r="N95" s="201">
        <v>0.9</v>
      </c>
      <c r="O95" s="201">
        <v>0</v>
      </c>
      <c r="P95" s="201">
        <v>0.99</v>
      </c>
      <c r="Q95" s="201">
        <v>0.1</v>
      </c>
      <c r="R95" s="201">
        <v>0.41</v>
      </c>
      <c r="S95" s="201">
        <v>0.25</v>
      </c>
      <c r="T95" s="201">
        <v>0</v>
      </c>
      <c r="U95" s="201">
        <v>2.02</v>
      </c>
      <c r="V95" s="201">
        <v>0.2</v>
      </c>
      <c r="W95" s="201">
        <v>0.34</v>
      </c>
      <c r="X95" s="201">
        <v>1.43</v>
      </c>
      <c r="Y95" s="201">
        <v>0</v>
      </c>
      <c r="Z95" s="201">
        <v>1.22</v>
      </c>
      <c r="AA95" s="201">
        <v>0.87</v>
      </c>
      <c r="AB95" s="201">
        <v>0</v>
      </c>
      <c r="AC95" s="201">
        <v>13.64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6.89</v>
      </c>
      <c r="AJ95" s="201">
        <v>0</v>
      </c>
      <c r="AK95" s="201">
        <v>0.45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2.58</v>
      </c>
      <c r="D96" s="201">
        <v>0</v>
      </c>
      <c r="E96" s="201">
        <v>0</v>
      </c>
      <c r="F96" s="201">
        <v>1.5</v>
      </c>
      <c r="G96" s="201">
        <v>0</v>
      </c>
      <c r="H96" s="201">
        <v>0</v>
      </c>
      <c r="I96" s="201">
        <v>0</v>
      </c>
      <c r="J96" s="201">
        <v>0</v>
      </c>
      <c r="K96" s="201">
        <v>0.3</v>
      </c>
      <c r="L96" s="201">
        <v>18.22</v>
      </c>
      <c r="M96" s="201">
        <v>0.89</v>
      </c>
      <c r="N96" s="201">
        <v>0.9</v>
      </c>
      <c r="O96" s="201">
        <v>0</v>
      </c>
      <c r="P96" s="201">
        <v>1.03</v>
      </c>
      <c r="Q96" s="201">
        <v>0.1</v>
      </c>
      <c r="R96" s="201">
        <v>0.41</v>
      </c>
      <c r="S96" s="201">
        <v>0.25</v>
      </c>
      <c r="T96" s="201">
        <v>0</v>
      </c>
      <c r="U96" s="201">
        <v>2.02</v>
      </c>
      <c r="V96" s="201">
        <v>0.2</v>
      </c>
      <c r="W96" s="201">
        <v>0.34</v>
      </c>
      <c r="X96" s="201">
        <v>1.43</v>
      </c>
      <c r="Y96" s="201">
        <v>0</v>
      </c>
      <c r="Z96" s="201">
        <v>1.22</v>
      </c>
      <c r="AA96" s="201">
        <v>0.87</v>
      </c>
      <c r="AB96" s="201">
        <v>0</v>
      </c>
      <c r="AC96" s="201">
        <v>11.03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5.78</v>
      </c>
      <c r="AJ96" s="201">
        <v>0</v>
      </c>
      <c r="AK96" s="201">
        <v>0.45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1.5</v>
      </c>
      <c r="G97" s="201">
        <v>0</v>
      </c>
      <c r="H97" s="201">
        <v>0</v>
      </c>
      <c r="I97" s="201">
        <v>0</v>
      </c>
      <c r="J97" s="201">
        <v>0</v>
      </c>
      <c r="K97" s="201">
        <v>0.3</v>
      </c>
      <c r="L97" s="201">
        <v>18.22</v>
      </c>
      <c r="M97" s="201">
        <v>0.89</v>
      </c>
      <c r="N97" s="201">
        <v>0.9</v>
      </c>
      <c r="O97" s="201">
        <v>0</v>
      </c>
      <c r="P97" s="201">
        <v>1.06</v>
      </c>
      <c r="Q97" s="201">
        <v>0.1</v>
      </c>
      <c r="R97" s="201">
        <v>0.41</v>
      </c>
      <c r="S97" s="201">
        <v>0.25</v>
      </c>
      <c r="T97" s="201">
        <v>0</v>
      </c>
      <c r="U97" s="201">
        <v>2.02</v>
      </c>
      <c r="V97" s="201">
        <v>0.2</v>
      </c>
      <c r="W97" s="201">
        <v>0.34</v>
      </c>
      <c r="X97" s="201">
        <v>1.43</v>
      </c>
      <c r="Y97" s="201">
        <v>0</v>
      </c>
      <c r="Z97" s="201">
        <v>1.22</v>
      </c>
      <c r="AA97" s="201">
        <v>0.87</v>
      </c>
      <c r="AB97" s="201">
        <v>0</v>
      </c>
      <c r="AC97" s="201">
        <v>11.03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5.78</v>
      </c>
      <c r="AJ97" s="201">
        <v>0</v>
      </c>
      <c r="AK97" s="201">
        <v>2.02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1.5</v>
      </c>
      <c r="G98" s="201">
        <v>0</v>
      </c>
      <c r="H98" s="201">
        <v>0</v>
      </c>
      <c r="I98" s="201">
        <v>0</v>
      </c>
      <c r="J98" s="201">
        <v>0</v>
      </c>
      <c r="K98" s="201">
        <v>0.3</v>
      </c>
      <c r="L98" s="201">
        <v>18.22</v>
      </c>
      <c r="M98" s="201">
        <v>0.89</v>
      </c>
      <c r="N98" s="201">
        <v>0.9</v>
      </c>
      <c r="O98" s="201">
        <v>0</v>
      </c>
      <c r="P98" s="201">
        <v>1.08</v>
      </c>
      <c r="Q98" s="201">
        <v>0.1</v>
      </c>
      <c r="R98" s="201">
        <v>0.41</v>
      </c>
      <c r="S98" s="201">
        <v>0.25</v>
      </c>
      <c r="T98" s="201">
        <v>0</v>
      </c>
      <c r="U98" s="201">
        <v>2.02</v>
      </c>
      <c r="V98" s="201">
        <v>0.2</v>
      </c>
      <c r="W98" s="201">
        <v>0.34</v>
      </c>
      <c r="X98" s="201">
        <v>1.43</v>
      </c>
      <c r="Y98" s="201">
        <v>0</v>
      </c>
      <c r="Z98" s="201">
        <v>1.22</v>
      </c>
      <c r="AA98" s="201">
        <v>0.87</v>
      </c>
      <c r="AB98" s="201">
        <v>0</v>
      </c>
      <c r="AC98" s="201">
        <v>11.03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1.0319999999999998E-2</v>
      </c>
      <c r="D99">
        <f t="shared" si="0"/>
        <v>0</v>
      </c>
      <c r="E99">
        <f t="shared" si="0"/>
        <v>0</v>
      </c>
      <c r="F99">
        <f t="shared" si="0"/>
        <v>1.35E-2</v>
      </c>
      <c r="G99">
        <f t="shared" si="0"/>
        <v>0</v>
      </c>
      <c r="H99">
        <f t="shared" si="0"/>
        <v>0</v>
      </c>
      <c r="I99">
        <f t="shared" si="0"/>
        <v>8.9580000000000035E-2</v>
      </c>
      <c r="J99">
        <f t="shared" si="0"/>
        <v>1.4E-3</v>
      </c>
      <c r="K99">
        <f t="shared" si="0"/>
        <v>7.2000000000000119E-3</v>
      </c>
      <c r="L99">
        <f t="shared" si="0"/>
        <v>0.43728000000000056</v>
      </c>
      <c r="M99">
        <f t="shared" si="0"/>
        <v>2.1360000000000011E-2</v>
      </c>
      <c r="N99">
        <f t="shared" si="0"/>
        <v>1.8890000000000001E-2</v>
      </c>
      <c r="O99">
        <f t="shared" si="0"/>
        <v>0</v>
      </c>
      <c r="P99">
        <f t="shared" si="0"/>
        <v>2.3719999999999981E-2</v>
      </c>
      <c r="Q99">
        <f t="shared" si="0"/>
        <v>2.3999999999999955E-3</v>
      </c>
      <c r="R99">
        <f t="shared" si="0"/>
        <v>9.8399999999999876E-3</v>
      </c>
      <c r="S99">
        <f t="shared" si="0"/>
        <v>6.0099999999999997E-3</v>
      </c>
      <c r="T99">
        <f t="shared" si="0"/>
        <v>0</v>
      </c>
      <c r="U99">
        <f t="shared" si="0"/>
        <v>4.8480000000000058E-2</v>
      </c>
      <c r="V99">
        <f t="shared" si="0"/>
        <v>8.2424999999999894E-3</v>
      </c>
      <c r="W99">
        <f t="shared" si="0"/>
        <v>8.144999999999996E-3</v>
      </c>
      <c r="X99">
        <f t="shared" si="0"/>
        <v>3.4320000000000087E-2</v>
      </c>
      <c r="Y99">
        <f t="shared" si="0"/>
        <v>0</v>
      </c>
      <c r="Z99">
        <f t="shared" si="0"/>
        <v>2.927999999999998E-2</v>
      </c>
      <c r="AA99">
        <f t="shared" si="0"/>
        <v>2.0880000000000006E-2</v>
      </c>
      <c r="AB99">
        <f t="shared" si="0"/>
        <v>0</v>
      </c>
      <c r="AC99">
        <f t="shared" si="0"/>
        <v>0.17816499999999988</v>
      </c>
      <c r="AD99">
        <f t="shared" si="0"/>
        <v>0.10012499999999992</v>
      </c>
      <c r="AE99">
        <f t="shared" si="0"/>
        <v>0</v>
      </c>
      <c r="AF99">
        <f t="shared" si="0"/>
        <v>0</v>
      </c>
      <c r="AG99">
        <f t="shared" si="0"/>
        <v>2.565E-3</v>
      </c>
      <c r="AH99">
        <f t="shared" si="0"/>
        <v>0</v>
      </c>
      <c r="AI99">
        <f t="shared" si="0"/>
        <v>0.36739000000000044</v>
      </c>
      <c r="AJ99">
        <f t="shared" si="0"/>
        <v>0</v>
      </c>
      <c r="AK99">
        <f t="shared" si="0"/>
        <v>1.9570000000000008E-2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-0.60199999999999998</v>
      </c>
      <c r="G14" s="124">
        <v>-0.60199999999999998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-0.373</v>
      </c>
      <c r="N14" s="124">
        <v>-0.373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0.60199999999999998</v>
      </c>
      <c r="AF14" s="124">
        <v>0.373</v>
      </c>
      <c r="AG14" s="124">
        <v>0</v>
      </c>
      <c r="AH14" s="124">
        <v>0</v>
      </c>
      <c r="AI14" s="124">
        <v>0.97499999999999998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0.60199999999999998</v>
      </c>
      <c r="BQ14" s="125">
        <f t="shared" si="3"/>
        <v>0.373</v>
      </c>
      <c r="BR14" s="125">
        <f t="shared" si="3"/>
        <v>0</v>
      </c>
      <c r="BS14" s="125">
        <f t="shared" si="3"/>
        <v>0</v>
      </c>
      <c r="BT14" s="125">
        <f t="shared" si="20"/>
        <v>-0.97499999999999998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6.02</v>
      </c>
      <c r="DA14" s="122">
        <f t="shared" si="8"/>
        <v>3.73</v>
      </c>
      <c r="DB14" s="122">
        <f t="shared" si="8"/>
        <v>0</v>
      </c>
      <c r="DC14" s="122">
        <f t="shared" si="8"/>
        <v>0</v>
      </c>
      <c r="DD14" s="122">
        <f t="shared" si="30"/>
        <v>9.75</v>
      </c>
      <c r="DF14" s="123">
        <f t="shared" si="31"/>
        <v>0.60199999999999998</v>
      </c>
      <c r="DG14" s="123">
        <f t="shared" si="32"/>
        <v>0.373</v>
      </c>
      <c r="DH14" s="123">
        <f t="shared" si="33"/>
        <v>0</v>
      </c>
      <c r="DI14" s="123">
        <f t="shared" si="34"/>
        <v>0</v>
      </c>
      <c r="DJ14" s="123">
        <f t="shared" si="35"/>
        <v>-0.97499999999999998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-10.532999999999999</v>
      </c>
      <c r="G15" s="124">
        <v>-10.532999999999999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-6.5259999999999998</v>
      </c>
      <c r="N15" s="124">
        <v>-6.5259999999999998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10.532999999999999</v>
      </c>
      <c r="AF15" s="124">
        <v>6.5259999999999998</v>
      </c>
      <c r="AG15" s="124">
        <v>0</v>
      </c>
      <c r="AH15" s="124">
        <v>0</v>
      </c>
      <c r="AI15" s="124">
        <v>17.059000000000001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10.532999999999999</v>
      </c>
      <c r="BQ15" s="125">
        <f t="shared" si="3"/>
        <v>6.5259999999999998</v>
      </c>
      <c r="BR15" s="125">
        <f t="shared" si="3"/>
        <v>0</v>
      </c>
      <c r="BS15" s="125">
        <f t="shared" si="3"/>
        <v>0</v>
      </c>
      <c r="BT15" s="125">
        <f t="shared" si="20"/>
        <v>-17.058999999999997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105.33</v>
      </c>
      <c r="DA15" s="122">
        <f t="shared" si="8"/>
        <v>65.259999999999991</v>
      </c>
      <c r="DB15" s="122">
        <f t="shared" si="8"/>
        <v>0</v>
      </c>
      <c r="DC15" s="122">
        <f t="shared" si="8"/>
        <v>0</v>
      </c>
      <c r="DD15" s="122">
        <f t="shared" si="30"/>
        <v>170.58999999999997</v>
      </c>
      <c r="DF15" s="123">
        <f t="shared" si="31"/>
        <v>10.532999999999999</v>
      </c>
      <c r="DG15" s="123">
        <f t="shared" si="32"/>
        <v>6.5259999999999998</v>
      </c>
      <c r="DH15" s="123">
        <f t="shared" si="33"/>
        <v>0</v>
      </c>
      <c r="DI15" s="123">
        <f t="shared" si="34"/>
        <v>0</v>
      </c>
      <c r="DJ15" s="123">
        <f t="shared" si="35"/>
        <v>-17.058999999999997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-23.393999999999998</v>
      </c>
      <c r="G16" s="124">
        <v>-23.393999999999998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-14.494999999999999</v>
      </c>
      <c r="N16" s="124">
        <v>-14.494999999999999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23.393999999999998</v>
      </c>
      <c r="AF16" s="124">
        <v>14.494999999999999</v>
      </c>
      <c r="AG16" s="124">
        <v>0</v>
      </c>
      <c r="AH16" s="124">
        <v>0</v>
      </c>
      <c r="AI16" s="124">
        <v>37.889000000000003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23.393999999999998</v>
      </c>
      <c r="BQ16" s="125">
        <f t="shared" si="3"/>
        <v>14.494999999999999</v>
      </c>
      <c r="BR16" s="125">
        <f t="shared" si="3"/>
        <v>0</v>
      </c>
      <c r="BS16" s="125">
        <f t="shared" si="3"/>
        <v>0</v>
      </c>
      <c r="BT16" s="125">
        <f t="shared" si="20"/>
        <v>-37.888999999999996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233.94</v>
      </c>
      <c r="DA16" s="122">
        <f t="shared" si="8"/>
        <v>144.94999999999999</v>
      </c>
      <c r="DB16" s="122">
        <f t="shared" si="8"/>
        <v>0</v>
      </c>
      <c r="DC16" s="122">
        <f t="shared" si="8"/>
        <v>0</v>
      </c>
      <c r="DD16" s="122">
        <f t="shared" si="30"/>
        <v>378.89</v>
      </c>
      <c r="DF16" s="123">
        <f t="shared" si="31"/>
        <v>23.393999999999998</v>
      </c>
      <c r="DG16" s="123">
        <f t="shared" si="32"/>
        <v>14.494999999999999</v>
      </c>
      <c r="DH16" s="123">
        <f t="shared" si="33"/>
        <v>0</v>
      </c>
      <c r="DI16" s="123">
        <f t="shared" si="34"/>
        <v>0</v>
      </c>
      <c r="DJ16" s="123">
        <f t="shared" si="35"/>
        <v>-37.888999999999996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-38.145000000000003</v>
      </c>
      <c r="G17" s="124">
        <v>-38.145000000000003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-23.635000000000002</v>
      </c>
      <c r="N17" s="124">
        <v>-23.635000000000002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38.145000000000003</v>
      </c>
      <c r="AF17" s="124">
        <v>23.635000000000002</v>
      </c>
      <c r="AG17" s="124">
        <v>0</v>
      </c>
      <c r="AH17" s="124">
        <v>0</v>
      </c>
      <c r="AI17" s="124">
        <v>61.78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38.145000000000003</v>
      </c>
      <c r="BQ17" s="125">
        <f t="shared" si="3"/>
        <v>23.635000000000002</v>
      </c>
      <c r="BR17" s="125">
        <f t="shared" si="3"/>
        <v>0</v>
      </c>
      <c r="BS17" s="125">
        <f t="shared" si="3"/>
        <v>0</v>
      </c>
      <c r="BT17" s="125">
        <f t="shared" si="20"/>
        <v>-61.78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381.45000000000005</v>
      </c>
      <c r="DA17" s="122">
        <f t="shared" si="8"/>
        <v>236.35000000000002</v>
      </c>
      <c r="DB17" s="122">
        <f t="shared" si="8"/>
        <v>0</v>
      </c>
      <c r="DC17" s="122">
        <f t="shared" si="8"/>
        <v>0</v>
      </c>
      <c r="DD17" s="122">
        <f t="shared" si="30"/>
        <v>617.80000000000007</v>
      </c>
      <c r="DF17" s="123">
        <f t="shared" si="31"/>
        <v>38.145000000000003</v>
      </c>
      <c r="DG17" s="123">
        <f t="shared" si="32"/>
        <v>23.635000000000002</v>
      </c>
      <c r="DH17" s="123">
        <f t="shared" si="33"/>
        <v>0</v>
      </c>
      <c r="DI17" s="123">
        <f t="shared" si="34"/>
        <v>0</v>
      </c>
      <c r="DJ17" s="123">
        <f t="shared" si="35"/>
        <v>-61.78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-55.643999999999998</v>
      </c>
      <c r="G18" s="124">
        <v>-55.643999999999998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-34.476999999999997</v>
      </c>
      <c r="N18" s="124">
        <v>-34.476999999999997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55.643999999999998</v>
      </c>
      <c r="AF18" s="124">
        <v>34.476999999999997</v>
      </c>
      <c r="AG18" s="124">
        <v>0</v>
      </c>
      <c r="AH18" s="124">
        <v>0</v>
      </c>
      <c r="AI18" s="124">
        <v>90.120999999999995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55.643999999999998</v>
      </c>
      <c r="BQ18" s="125">
        <f t="shared" si="3"/>
        <v>34.476999999999997</v>
      </c>
      <c r="BR18" s="125">
        <f t="shared" si="3"/>
        <v>0</v>
      </c>
      <c r="BS18" s="125">
        <f t="shared" si="3"/>
        <v>0</v>
      </c>
      <c r="BT18" s="125">
        <f t="shared" si="20"/>
        <v>-90.120999999999995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556.43999999999994</v>
      </c>
      <c r="DA18" s="122">
        <f t="shared" si="8"/>
        <v>344.77</v>
      </c>
      <c r="DB18" s="122">
        <f t="shared" si="8"/>
        <v>0</v>
      </c>
      <c r="DC18" s="122">
        <f t="shared" si="8"/>
        <v>0</v>
      </c>
      <c r="DD18" s="122">
        <f t="shared" si="30"/>
        <v>901.20999999999992</v>
      </c>
      <c r="DF18" s="123">
        <f t="shared" si="31"/>
        <v>55.643999999999998</v>
      </c>
      <c r="DG18" s="123">
        <f t="shared" si="32"/>
        <v>34.476999999999997</v>
      </c>
      <c r="DH18" s="123">
        <f t="shared" si="33"/>
        <v>0</v>
      </c>
      <c r="DI18" s="123">
        <f t="shared" si="34"/>
        <v>0</v>
      </c>
      <c r="DJ18" s="123">
        <f t="shared" si="35"/>
        <v>-90.120999999999995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-71.251000000000005</v>
      </c>
      <c r="G19" s="124">
        <v>-71.251000000000005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-44.146000000000001</v>
      </c>
      <c r="N19" s="124">
        <v>-44.146000000000001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71.251000000000005</v>
      </c>
      <c r="AF19" s="124">
        <v>44.146000000000001</v>
      </c>
      <c r="AG19" s="124">
        <v>0</v>
      </c>
      <c r="AH19" s="124">
        <v>0</v>
      </c>
      <c r="AI19" s="124">
        <v>115.39700000000001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71.251000000000005</v>
      </c>
      <c r="BQ19" s="125">
        <f t="shared" si="3"/>
        <v>44.146000000000001</v>
      </c>
      <c r="BR19" s="125">
        <f t="shared" si="3"/>
        <v>0</v>
      </c>
      <c r="BS19" s="125">
        <f t="shared" si="3"/>
        <v>0</v>
      </c>
      <c r="BT19" s="125">
        <f t="shared" si="20"/>
        <v>-115.39700000000001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712.51</v>
      </c>
      <c r="DA19" s="122">
        <f t="shared" si="8"/>
        <v>441.46000000000004</v>
      </c>
      <c r="DB19" s="122">
        <f t="shared" si="8"/>
        <v>0</v>
      </c>
      <c r="DC19" s="122">
        <f t="shared" si="8"/>
        <v>0</v>
      </c>
      <c r="DD19" s="122">
        <f t="shared" si="30"/>
        <v>1153.97</v>
      </c>
      <c r="DF19" s="123">
        <f t="shared" si="31"/>
        <v>71.251000000000005</v>
      </c>
      <c r="DG19" s="123">
        <f t="shared" si="32"/>
        <v>44.146000000000001</v>
      </c>
      <c r="DH19" s="123">
        <f t="shared" si="33"/>
        <v>0</v>
      </c>
      <c r="DI19" s="123">
        <f t="shared" si="34"/>
        <v>0</v>
      </c>
      <c r="DJ19" s="123">
        <f t="shared" si="35"/>
        <v>-115.39700000000001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-89.132999999999996</v>
      </c>
      <c r="G20" s="124">
        <v>-89.132999999999996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-55</v>
      </c>
      <c r="N20" s="124">
        <v>-55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89.132999999999996</v>
      </c>
      <c r="AF20" s="124">
        <v>55</v>
      </c>
      <c r="AG20" s="124">
        <v>0</v>
      </c>
      <c r="AH20" s="124">
        <v>0</v>
      </c>
      <c r="AI20" s="124">
        <v>144.13300000000001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89.132999999999996</v>
      </c>
      <c r="BQ20" s="125">
        <f t="shared" si="3"/>
        <v>55</v>
      </c>
      <c r="BR20" s="125">
        <f t="shared" si="3"/>
        <v>0</v>
      </c>
      <c r="BS20" s="125">
        <f t="shared" si="3"/>
        <v>0</v>
      </c>
      <c r="BT20" s="125">
        <f t="shared" si="20"/>
        <v>-144.13299999999998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891.32999999999993</v>
      </c>
      <c r="DA20" s="122">
        <f t="shared" si="8"/>
        <v>550</v>
      </c>
      <c r="DB20" s="122">
        <f t="shared" si="8"/>
        <v>0</v>
      </c>
      <c r="DC20" s="122">
        <f t="shared" si="8"/>
        <v>0</v>
      </c>
      <c r="DD20" s="122">
        <f t="shared" si="30"/>
        <v>1441.33</v>
      </c>
      <c r="DF20" s="123">
        <f t="shared" si="31"/>
        <v>89.132999999999996</v>
      </c>
      <c r="DG20" s="123">
        <f t="shared" si="32"/>
        <v>55</v>
      </c>
      <c r="DH20" s="123">
        <f t="shared" si="33"/>
        <v>0</v>
      </c>
      <c r="DI20" s="123">
        <f t="shared" si="34"/>
        <v>0</v>
      </c>
      <c r="DJ20" s="123">
        <f t="shared" si="35"/>
        <v>-144.13299999999998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-140.13399999999999</v>
      </c>
      <c r="G21" s="124">
        <v>-140.13399999999999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-30</v>
      </c>
      <c r="N21" s="124">
        <v>-30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140.13399999999999</v>
      </c>
      <c r="AF21" s="124">
        <v>30</v>
      </c>
      <c r="AG21" s="124">
        <v>0</v>
      </c>
      <c r="AH21" s="124">
        <v>0</v>
      </c>
      <c r="AI21" s="124">
        <v>170.13399999999999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140.13399999999999</v>
      </c>
      <c r="BQ21" s="125">
        <f t="shared" si="3"/>
        <v>30</v>
      </c>
      <c r="BR21" s="125">
        <f t="shared" si="3"/>
        <v>0</v>
      </c>
      <c r="BS21" s="125">
        <f t="shared" si="3"/>
        <v>0</v>
      </c>
      <c r="BT21" s="125">
        <f t="shared" si="20"/>
        <v>-170.13399999999999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1401.34</v>
      </c>
      <c r="DA21" s="122">
        <f t="shared" si="8"/>
        <v>300</v>
      </c>
      <c r="DB21" s="122">
        <f t="shared" si="8"/>
        <v>0</v>
      </c>
      <c r="DC21" s="122">
        <f t="shared" si="8"/>
        <v>0</v>
      </c>
      <c r="DD21" s="122">
        <f t="shared" si="30"/>
        <v>1701.34</v>
      </c>
      <c r="DF21" s="123">
        <f t="shared" si="31"/>
        <v>140.13399999999999</v>
      </c>
      <c r="DG21" s="123">
        <f t="shared" si="32"/>
        <v>30</v>
      </c>
      <c r="DH21" s="123">
        <f t="shared" si="33"/>
        <v>0</v>
      </c>
      <c r="DI21" s="123">
        <f t="shared" si="34"/>
        <v>0</v>
      </c>
      <c r="DJ21" s="123">
        <f t="shared" si="35"/>
        <v>-170.13399999999999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-191.71299999999999</v>
      </c>
      <c r="G22" s="124">
        <v>-191.71299999999999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-15</v>
      </c>
      <c r="N22" s="124">
        <v>-15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191.71299999999999</v>
      </c>
      <c r="AF22" s="124">
        <v>15</v>
      </c>
      <c r="AG22" s="124">
        <v>0</v>
      </c>
      <c r="AH22" s="124">
        <v>0</v>
      </c>
      <c r="AI22" s="124">
        <v>206.71299999999999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191.71299999999999</v>
      </c>
      <c r="BQ22" s="125">
        <f t="shared" si="3"/>
        <v>15</v>
      </c>
      <c r="BR22" s="125">
        <f t="shared" si="3"/>
        <v>0</v>
      </c>
      <c r="BS22" s="125">
        <f t="shared" si="3"/>
        <v>0</v>
      </c>
      <c r="BT22" s="125">
        <f t="shared" si="20"/>
        <v>-206.71299999999999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1917.1299999999999</v>
      </c>
      <c r="DA22" s="122">
        <f t="shared" si="8"/>
        <v>150</v>
      </c>
      <c r="DB22" s="122">
        <f t="shared" si="8"/>
        <v>0</v>
      </c>
      <c r="DC22" s="122">
        <f t="shared" si="8"/>
        <v>0</v>
      </c>
      <c r="DD22" s="122">
        <f t="shared" si="30"/>
        <v>2067.13</v>
      </c>
      <c r="DF22" s="123">
        <f t="shared" si="31"/>
        <v>191.71299999999999</v>
      </c>
      <c r="DG22" s="123">
        <f t="shared" si="32"/>
        <v>15</v>
      </c>
      <c r="DH22" s="123">
        <f t="shared" si="33"/>
        <v>0</v>
      </c>
      <c r="DI22" s="123">
        <f t="shared" si="34"/>
        <v>0</v>
      </c>
      <c r="DJ22" s="123">
        <f t="shared" si="35"/>
        <v>-206.71299999999999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-15</v>
      </c>
      <c r="D23" s="124">
        <v>0</v>
      </c>
      <c r="E23" s="124">
        <v>0</v>
      </c>
      <c r="F23" s="124">
        <v>-160</v>
      </c>
      <c r="G23" s="124">
        <v>-175</v>
      </c>
      <c r="H23" s="118"/>
      <c r="I23" s="33">
        <v>21</v>
      </c>
      <c r="J23" s="124">
        <v>15</v>
      </c>
      <c r="K23" s="124">
        <v>0</v>
      </c>
      <c r="L23" s="124">
        <v>0</v>
      </c>
      <c r="M23" s="124">
        <v>0</v>
      </c>
      <c r="N23" s="124">
        <v>15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160</v>
      </c>
      <c r="AF23" s="124">
        <v>0</v>
      </c>
      <c r="AG23" s="124">
        <v>0</v>
      </c>
      <c r="AH23" s="124">
        <v>0</v>
      </c>
      <c r="AI23" s="124">
        <v>160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160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-160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150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150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1600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1600</v>
      </c>
      <c r="DF23" s="123">
        <f t="shared" si="31"/>
        <v>175</v>
      </c>
      <c r="DG23" s="123">
        <f t="shared" si="32"/>
        <v>-15</v>
      </c>
      <c r="DH23" s="123">
        <f t="shared" si="33"/>
        <v>0</v>
      </c>
      <c r="DI23" s="123">
        <f t="shared" si="34"/>
        <v>0</v>
      </c>
      <c r="DJ23" s="123">
        <f t="shared" si="35"/>
        <v>-160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-45</v>
      </c>
      <c r="D24" s="124">
        <v>0</v>
      </c>
      <c r="E24" s="124">
        <v>0</v>
      </c>
      <c r="F24" s="124">
        <v>-74</v>
      </c>
      <c r="G24" s="124">
        <v>-119</v>
      </c>
      <c r="H24" s="118"/>
      <c r="I24" s="33">
        <v>22</v>
      </c>
      <c r="J24" s="124">
        <v>45</v>
      </c>
      <c r="K24" s="124">
        <v>0</v>
      </c>
      <c r="L24" s="124">
        <v>0</v>
      </c>
      <c r="M24" s="124">
        <v>0</v>
      </c>
      <c r="N24" s="124">
        <v>45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74</v>
      </c>
      <c r="AF24" s="124">
        <v>0</v>
      </c>
      <c r="AG24" s="124">
        <v>0</v>
      </c>
      <c r="AH24" s="124">
        <v>0</v>
      </c>
      <c r="AI24" s="124">
        <v>74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45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-45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74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-74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450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450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740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740</v>
      </c>
      <c r="DF24" s="123">
        <f t="shared" si="31"/>
        <v>119</v>
      </c>
      <c r="DG24" s="123">
        <f t="shared" si="32"/>
        <v>-45</v>
      </c>
      <c r="DH24" s="123">
        <f t="shared" si="33"/>
        <v>0</v>
      </c>
      <c r="DI24" s="123">
        <f t="shared" si="34"/>
        <v>0</v>
      </c>
      <c r="DJ24" s="123">
        <f t="shared" si="35"/>
        <v>-74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-31.329000000000001</v>
      </c>
      <c r="D25" s="124">
        <v>0</v>
      </c>
      <c r="E25" s="124">
        <v>0</v>
      </c>
      <c r="F25" s="124">
        <v>-42.670999999999999</v>
      </c>
      <c r="G25" s="124">
        <v>-74</v>
      </c>
      <c r="H25" s="118"/>
      <c r="I25" s="33">
        <v>23</v>
      </c>
      <c r="J25" s="124">
        <v>31.329000000000001</v>
      </c>
      <c r="K25" s="124">
        <v>0</v>
      </c>
      <c r="L25" s="124">
        <v>0</v>
      </c>
      <c r="M25" s="124">
        <v>0</v>
      </c>
      <c r="N25" s="124">
        <v>31.329000000000001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42.670999999999999</v>
      </c>
      <c r="AF25" s="124">
        <v>0</v>
      </c>
      <c r="AG25" s="124">
        <v>0</v>
      </c>
      <c r="AH25" s="124">
        <v>0</v>
      </c>
      <c r="AI25" s="124">
        <v>42.670999999999999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31.329000000000001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-31.329000000000001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42.670999999999999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-42.670999999999999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313.29000000000002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313.29000000000002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426.71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426.71</v>
      </c>
      <c r="DF25" s="123">
        <f t="shared" si="31"/>
        <v>74</v>
      </c>
      <c r="DG25" s="123">
        <f t="shared" si="32"/>
        <v>-31.329000000000001</v>
      </c>
      <c r="DH25" s="123">
        <f t="shared" si="33"/>
        <v>0</v>
      </c>
      <c r="DI25" s="123">
        <f t="shared" si="34"/>
        <v>0</v>
      </c>
      <c r="DJ25" s="123">
        <f t="shared" si="35"/>
        <v>-42.670999999999999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-11.853999999999999</v>
      </c>
      <c r="D26" s="124">
        <v>0</v>
      </c>
      <c r="E26" s="124">
        <v>0</v>
      </c>
      <c r="F26" s="124">
        <v>-16.146000000000001</v>
      </c>
      <c r="G26" s="124">
        <v>-28</v>
      </c>
      <c r="H26" s="118"/>
      <c r="I26" s="33">
        <v>24</v>
      </c>
      <c r="J26" s="124">
        <v>11.853999999999999</v>
      </c>
      <c r="K26" s="124">
        <v>0</v>
      </c>
      <c r="L26" s="124">
        <v>0</v>
      </c>
      <c r="M26" s="124">
        <v>0</v>
      </c>
      <c r="N26" s="124">
        <v>11.853999999999999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16.146000000000001</v>
      </c>
      <c r="AF26" s="124">
        <v>0</v>
      </c>
      <c r="AG26" s="124">
        <v>0</v>
      </c>
      <c r="AH26" s="124">
        <v>0</v>
      </c>
      <c r="AI26" s="124">
        <v>16.146000000000001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11.853999999999999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-11.853999999999999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16.146000000000001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-16.146000000000001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118.53999999999999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118.53999999999999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161.46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161.46</v>
      </c>
      <c r="DF26" s="123">
        <f t="shared" si="31"/>
        <v>28</v>
      </c>
      <c r="DG26" s="123">
        <f t="shared" si="32"/>
        <v>-11.853999999999999</v>
      </c>
      <c r="DH26" s="123">
        <f t="shared" si="33"/>
        <v>0</v>
      </c>
      <c r="DI26" s="123">
        <f t="shared" si="34"/>
        <v>0</v>
      </c>
      <c r="DJ26" s="123">
        <f t="shared" si="35"/>
        <v>-16.146000000000001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-30.905000000000001</v>
      </c>
      <c r="D27" s="124">
        <v>0</v>
      </c>
      <c r="E27" s="124">
        <v>0</v>
      </c>
      <c r="F27" s="124">
        <v>-42.094999999999999</v>
      </c>
      <c r="G27" s="124">
        <v>-73</v>
      </c>
      <c r="H27" s="118"/>
      <c r="I27" s="33">
        <v>25</v>
      </c>
      <c r="J27" s="124">
        <v>30.905000000000001</v>
      </c>
      <c r="K27" s="124">
        <v>0</v>
      </c>
      <c r="L27" s="124">
        <v>0</v>
      </c>
      <c r="M27" s="124">
        <v>0</v>
      </c>
      <c r="N27" s="124">
        <v>30.905000000000001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42.094999999999999</v>
      </c>
      <c r="AF27" s="124">
        <v>0</v>
      </c>
      <c r="AG27" s="124">
        <v>0</v>
      </c>
      <c r="AH27" s="124">
        <v>0</v>
      </c>
      <c r="AI27" s="124">
        <v>42.094999999999999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30.905000000000001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-30.905000000000001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42.094999999999999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-42.094999999999999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309.05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309.05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420.95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420.95</v>
      </c>
      <c r="DF27" s="123">
        <f t="shared" si="31"/>
        <v>73</v>
      </c>
      <c r="DG27" s="123">
        <f t="shared" si="32"/>
        <v>-30.905000000000001</v>
      </c>
      <c r="DH27" s="123">
        <f t="shared" si="33"/>
        <v>0</v>
      </c>
      <c r="DI27" s="123">
        <f t="shared" si="34"/>
        <v>0</v>
      </c>
      <c r="DJ27" s="123">
        <f t="shared" si="35"/>
        <v>-42.094999999999999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-6.774</v>
      </c>
      <c r="D28" s="124">
        <v>0</v>
      </c>
      <c r="E28" s="124">
        <v>0</v>
      </c>
      <c r="F28" s="124">
        <v>-9.2260000000000009</v>
      </c>
      <c r="G28" s="124">
        <v>-16</v>
      </c>
      <c r="H28" s="118"/>
      <c r="I28" s="33">
        <v>26</v>
      </c>
      <c r="J28" s="124">
        <v>6.774</v>
      </c>
      <c r="K28" s="124">
        <v>0</v>
      </c>
      <c r="L28" s="124">
        <v>0</v>
      </c>
      <c r="M28" s="124">
        <v>0</v>
      </c>
      <c r="N28" s="124">
        <v>6.774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9.2260000000000009</v>
      </c>
      <c r="AF28" s="124">
        <v>0</v>
      </c>
      <c r="AG28" s="124">
        <v>0</v>
      </c>
      <c r="AH28" s="124">
        <v>0</v>
      </c>
      <c r="AI28" s="124">
        <v>9.2260000000000009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6.774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-6.774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9.2260000000000009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-9.2260000000000009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67.739999999999995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67.739999999999995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92.26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92.26</v>
      </c>
      <c r="DF28" s="123">
        <f t="shared" si="31"/>
        <v>16</v>
      </c>
      <c r="DG28" s="123">
        <f t="shared" si="32"/>
        <v>-6.774</v>
      </c>
      <c r="DH28" s="123">
        <f t="shared" si="33"/>
        <v>0</v>
      </c>
      <c r="DI28" s="123">
        <f t="shared" si="34"/>
        <v>0</v>
      </c>
      <c r="DJ28" s="123">
        <f t="shared" si="35"/>
        <v>-9.2260000000000009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-4.234</v>
      </c>
      <c r="D52" s="124">
        <v>0</v>
      </c>
      <c r="E52" s="124">
        <v>0</v>
      </c>
      <c r="F52" s="124">
        <v>-5.766</v>
      </c>
      <c r="G52" s="124">
        <v>-10</v>
      </c>
      <c r="H52" s="118"/>
      <c r="I52" s="33">
        <v>50</v>
      </c>
      <c r="J52" s="124">
        <v>4.234</v>
      </c>
      <c r="K52" s="124">
        <v>0</v>
      </c>
      <c r="L52" s="124">
        <v>0</v>
      </c>
      <c r="M52" s="124">
        <v>0</v>
      </c>
      <c r="N52" s="124">
        <v>4.234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5.766</v>
      </c>
      <c r="AF52" s="124">
        <v>0</v>
      </c>
      <c r="AG52" s="124">
        <v>0</v>
      </c>
      <c r="AH52" s="124">
        <v>0</v>
      </c>
      <c r="AI52" s="124">
        <v>5.766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4.234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-4.234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5.766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-5.766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42.34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42.34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57.66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57.66</v>
      </c>
      <c r="DF52" s="123">
        <f t="shared" si="31"/>
        <v>10</v>
      </c>
      <c r="DG52" s="123">
        <f t="shared" si="32"/>
        <v>-4.234</v>
      </c>
      <c r="DH52" s="123">
        <f t="shared" si="33"/>
        <v>0</v>
      </c>
      <c r="DI52" s="123">
        <f t="shared" si="34"/>
        <v>0</v>
      </c>
      <c r="DJ52" s="123">
        <f t="shared" si="35"/>
        <v>-5.766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-18.204999999999998</v>
      </c>
      <c r="D53" s="124">
        <v>0</v>
      </c>
      <c r="E53" s="124">
        <v>0</v>
      </c>
      <c r="F53" s="124">
        <v>-24.795000000000002</v>
      </c>
      <c r="G53" s="124">
        <v>-43</v>
      </c>
      <c r="H53" s="118"/>
      <c r="I53" s="33">
        <v>51</v>
      </c>
      <c r="J53" s="124">
        <v>18.204999999999998</v>
      </c>
      <c r="K53" s="124">
        <v>0</v>
      </c>
      <c r="L53" s="124">
        <v>0</v>
      </c>
      <c r="M53" s="124">
        <v>0</v>
      </c>
      <c r="N53" s="124">
        <v>18.204999999999998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24.795000000000002</v>
      </c>
      <c r="AF53" s="124">
        <v>0</v>
      </c>
      <c r="AG53" s="124">
        <v>0</v>
      </c>
      <c r="AH53" s="124">
        <v>0</v>
      </c>
      <c r="AI53" s="124">
        <v>24.795000000000002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18.204999999999998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-18.204999999999998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24.795000000000002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-24.795000000000002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182.04999999999998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182.04999999999998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247.95000000000002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247.95000000000002</v>
      </c>
      <c r="DF53" s="123">
        <f t="shared" si="31"/>
        <v>43</v>
      </c>
      <c r="DG53" s="123">
        <f t="shared" si="32"/>
        <v>-18.204999999999998</v>
      </c>
      <c r="DH53" s="123">
        <f t="shared" si="33"/>
        <v>0</v>
      </c>
      <c r="DI53" s="123">
        <f t="shared" si="34"/>
        <v>0</v>
      </c>
      <c r="DJ53" s="123">
        <f t="shared" si="35"/>
        <v>-24.795000000000002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-27.942</v>
      </c>
      <c r="D54" s="124">
        <v>0</v>
      </c>
      <c r="E54" s="124">
        <v>0</v>
      </c>
      <c r="F54" s="124">
        <v>-38.058</v>
      </c>
      <c r="G54" s="124">
        <v>-66</v>
      </c>
      <c r="H54" s="118"/>
      <c r="I54" s="33">
        <v>52</v>
      </c>
      <c r="J54" s="124">
        <v>27.942</v>
      </c>
      <c r="K54" s="124">
        <v>0</v>
      </c>
      <c r="L54" s="124">
        <v>0</v>
      </c>
      <c r="M54" s="124">
        <v>0</v>
      </c>
      <c r="N54" s="124">
        <v>27.942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38.058</v>
      </c>
      <c r="AF54" s="124">
        <v>0</v>
      </c>
      <c r="AG54" s="124">
        <v>0</v>
      </c>
      <c r="AH54" s="124">
        <v>0</v>
      </c>
      <c r="AI54" s="124">
        <v>38.058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27.942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-27.942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38.058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-38.058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279.42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279.42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380.58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380.58</v>
      </c>
      <c r="DF54" s="123">
        <f t="shared" si="31"/>
        <v>66</v>
      </c>
      <c r="DG54" s="123">
        <f t="shared" si="32"/>
        <v>-27.942</v>
      </c>
      <c r="DH54" s="123">
        <f t="shared" si="33"/>
        <v>0</v>
      </c>
      <c r="DI54" s="123">
        <f t="shared" si="34"/>
        <v>0</v>
      </c>
      <c r="DJ54" s="123">
        <f t="shared" si="35"/>
        <v>-38.058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-25.824999999999999</v>
      </c>
      <c r="D55" s="124">
        <v>0</v>
      </c>
      <c r="E55" s="124">
        <v>0</v>
      </c>
      <c r="F55" s="124">
        <v>-35.174999999999997</v>
      </c>
      <c r="G55" s="124">
        <v>-61</v>
      </c>
      <c r="H55" s="118"/>
      <c r="I55" s="33">
        <v>53</v>
      </c>
      <c r="J55" s="124">
        <v>25.824999999999999</v>
      </c>
      <c r="K55" s="124">
        <v>0</v>
      </c>
      <c r="L55" s="124">
        <v>0</v>
      </c>
      <c r="M55" s="124">
        <v>0</v>
      </c>
      <c r="N55" s="124">
        <v>25.824999999999999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35.174999999999997</v>
      </c>
      <c r="AF55" s="124">
        <v>0</v>
      </c>
      <c r="AG55" s="124">
        <v>0</v>
      </c>
      <c r="AH55" s="124">
        <v>0</v>
      </c>
      <c r="AI55" s="124">
        <v>35.174999999999997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25.824999999999999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-25.824999999999999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35.174999999999997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-35.174999999999997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258.25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258.25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351.75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351.75</v>
      </c>
      <c r="DF55" s="123">
        <f t="shared" si="31"/>
        <v>61</v>
      </c>
      <c r="DG55" s="123">
        <f t="shared" si="32"/>
        <v>-25.824999999999999</v>
      </c>
      <c r="DH55" s="123">
        <f t="shared" si="33"/>
        <v>0</v>
      </c>
      <c r="DI55" s="123">
        <f t="shared" si="34"/>
        <v>0</v>
      </c>
      <c r="DJ55" s="123">
        <f t="shared" si="35"/>
        <v>-35.174999999999997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-45.722999999999999</v>
      </c>
      <c r="D56" s="124">
        <v>0</v>
      </c>
      <c r="E56" s="124">
        <v>0</v>
      </c>
      <c r="F56" s="124">
        <v>-62.277000000000001</v>
      </c>
      <c r="G56" s="124">
        <v>-108</v>
      </c>
      <c r="H56" s="118"/>
      <c r="I56" s="33">
        <v>54</v>
      </c>
      <c r="J56" s="124">
        <v>45.722999999999999</v>
      </c>
      <c r="K56" s="124">
        <v>0</v>
      </c>
      <c r="L56" s="124">
        <v>0</v>
      </c>
      <c r="M56" s="124">
        <v>0</v>
      </c>
      <c r="N56" s="124">
        <v>45.722999999999999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62.277000000000001</v>
      </c>
      <c r="AF56" s="124">
        <v>0</v>
      </c>
      <c r="AG56" s="124">
        <v>0</v>
      </c>
      <c r="AH56" s="124">
        <v>0</v>
      </c>
      <c r="AI56" s="124">
        <v>62.277000000000001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45.722999999999999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-45.722999999999999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62.277000000000001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-62.277000000000001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457.23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457.23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622.77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622.77</v>
      </c>
      <c r="DF56" s="123">
        <f t="shared" si="31"/>
        <v>108</v>
      </c>
      <c r="DG56" s="123">
        <f t="shared" si="32"/>
        <v>-45.722999999999999</v>
      </c>
      <c r="DH56" s="123">
        <f t="shared" si="33"/>
        <v>0</v>
      </c>
      <c r="DI56" s="123">
        <f t="shared" si="34"/>
        <v>0</v>
      </c>
      <c r="DJ56" s="123">
        <f t="shared" si="35"/>
        <v>-62.277000000000001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-56.307000000000002</v>
      </c>
      <c r="D57" s="124">
        <v>0</v>
      </c>
      <c r="E57" s="124">
        <v>0</v>
      </c>
      <c r="F57" s="124">
        <v>-76.692999999999998</v>
      </c>
      <c r="G57" s="124">
        <v>-133</v>
      </c>
      <c r="H57" s="118"/>
      <c r="I57" s="33">
        <v>55</v>
      </c>
      <c r="J57" s="124">
        <v>56.307000000000002</v>
      </c>
      <c r="K57" s="124">
        <v>0</v>
      </c>
      <c r="L57" s="124">
        <v>0</v>
      </c>
      <c r="M57" s="124">
        <v>0</v>
      </c>
      <c r="N57" s="124">
        <v>56.307000000000002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76.692999999999998</v>
      </c>
      <c r="AF57" s="124">
        <v>0</v>
      </c>
      <c r="AG57" s="124">
        <v>0</v>
      </c>
      <c r="AH57" s="124">
        <v>0</v>
      </c>
      <c r="AI57" s="124">
        <v>76.692999999999998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56.307000000000002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-56.307000000000002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76.692999999999998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-76.692999999999998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563.07000000000005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563.07000000000005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766.93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766.93</v>
      </c>
      <c r="DF57" s="123">
        <f t="shared" si="31"/>
        <v>133</v>
      </c>
      <c r="DG57" s="123">
        <f t="shared" si="32"/>
        <v>-56.307000000000002</v>
      </c>
      <c r="DH57" s="123">
        <f t="shared" si="33"/>
        <v>0</v>
      </c>
      <c r="DI57" s="123">
        <f t="shared" si="34"/>
        <v>0</v>
      </c>
      <c r="DJ57" s="123">
        <f t="shared" si="35"/>
        <v>-76.692999999999998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-40</v>
      </c>
      <c r="D58" s="124">
        <v>0</v>
      </c>
      <c r="E58" s="124">
        <v>0</v>
      </c>
      <c r="F58" s="124">
        <v>-84.707999999999998</v>
      </c>
      <c r="G58" s="124">
        <v>-124.708</v>
      </c>
      <c r="H58" s="118"/>
      <c r="I58" s="33">
        <v>56</v>
      </c>
      <c r="J58" s="124">
        <v>40</v>
      </c>
      <c r="K58" s="124">
        <v>0</v>
      </c>
      <c r="L58" s="124">
        <v>0</v>
      </c>
      <c r="M58" s="124">
        <v>0</v>
      </c>
      <c r="N58" s="124">
        <v>40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84.707999999999998</v>
      </c>
      <c r="AF58" s="124">
        <v>0</v>
      </c>
      <c r="AG58" s="124">
        <v>0</v>
      </c>
      <c r="AH58" s="124">
        <v>0</v>
      </c>
      <c r="AI58" s="124">
        <v>84.707999999999998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40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-40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84.707999999999998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-84.707999999999998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400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400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847.07999999999993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847.07999999999993</v>
      </c>
      <c r="DF58" s="123">
        <f t="shared" si="31"/>
        <v>124.708</v>
      </c>
      <c r="DG58" s="123">
        <f t="shared" si="32"/>
        <v>-40</v>
      </c>
      <c r="DH58" s="123">
        <f t="shared" si="33"/>
        <v>0</v>
      </c>
      <c r="DI58" s="123">
        <f t="shared" si="34"/>
        <v>0</v>
      </c>
      <c r="DJ58" s="123">
        <f t="shared" si="35"/>
        <v>-84.707999999999998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-10</v>
      </c>
      <c r="D59" s="124">
        <v>0</v>
      </c>
      <c r="E59" s="124">
        <v>0</v>
      </c>
      <c r="F59" s="124">
        <v>-45.048999999999999</v>
      </c>
      <c r="G59" s="124">
        <v>-55.048999999999999</v>
      </c>
      <c r="H59" s="118"/>
      <c r="I59" s="33">
        <v>57</v>
      </c>
      <c r="J59" s="124">
        <v>10</v>
      </c>
      <c r="K59" s="124">
        <v>0</v>
      </c>
      <c r="L59" s="124">
        <v>0</v>
      </c>
      <c r="M59" s="124">
        <v>0</v>
      </c>
      <c r="N59" s="124">
        <v>10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45.048999999999999</v>
      </c>
      <c r="AF59" s="124">
        <v>0</v>
      </c>
      <c r="AG59" s="124">
        <v>0</v>
      </c>
      <c r="AH59" s="124">
        <v>0</v>
      </c>
      <c r="AI59" s="124">
        <v>45.048999999999999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45.048999999999999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-45.048999999999999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100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100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450.49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450.49</v>
      </c>
      <c r="DF59" s="123">
        <f t="shared" si="31"/>
        <v>55.048999999999999</v>
      </c>
      <c r="DG59" s="123">
        <f t="shared" si="32"/>
        <v>-10</v>
      </c>
      <c r="DH59" s="123">
        <f t="shared" si="33"/>
        <v>0</v>
      </c>
      <c r="DI59" s="123">
        <f t="shared" si="34"/>
        <v>0</v>
      </c>
      <c r="DJ59" s="123">
        <f t="shared" si="35"/>
        <v>-45.048999999999999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-2.919</v>
      </c>
      <c r="G60" s="124">
        <v>-2.919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2.919</v>
      </c>
      <c r="AF60" s="124">
        <v>0</v>
      </c>
      <c r="AG60" s="124">
        <v>0</v>
      </c>
      <c r="AH60" s="124">
        <v>0</v>
      </c>
      <c r="AI60" s="124">
        <v>2.919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2.919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-2.919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29.19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29.19</v>
      </c>
      <c r="DF60" s="123">
        <f t="shared" si="31"/>
        <v>2.919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-2.919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-14.428000000000001</v>
      </c>
      <c r="G73" s="124">
        <v>-14.428000000000001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-8.9390000000000001</v>
      </c>
      <c r="N73" s="124">
        <v>-8.9390000000000001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14.428000000000001</v>
      </c>
      <c r="AF73" s="124">
        <v>8.9390000000000001</v>
      </c>
      <c r="AG73" s="124">
        <v>0</v>
      </c>
      <c r="AH73" s="124">
        <v>0</v>
      </c>
      <c r="AI73" s="124">
        <v>23.367000000000001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14.428000000000001</v>
      </c>
      <c r="BQ73" s="125">
        <f t="shared" si="47"/>
        <v>8.9390000000000001</v>
      </c>
      <c r="BR73" s="125">
        <f t="shared" si="47"/>
        <v>0</v>
      </c>
      <c r="BS73" s="125">
        <f t="shared" si="47"/>
        <v>0</v>
      </c>
      <c r="BT73" s="125">
        <f t="shared" si="48"/>
        <v>-23.367000000000001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144.28</v>
      </c>
      <c r="DA73" s="122">
        <f t="shared" si="57"/>
        <v>89.39</v>
      </c>
      <c r="DB73" s="122">
        <f t="shared" si="57"/>
        <v>0</v>
      </c>
      <c r="DC73" s="122">
        <f t="shared" si="57"/>
        <v>0</v>
      </c>
      <c r="DD73" s="122">
        <f t="shared" si="58"/>
        <v>233.67000000000002</v>
      </c>
      <c r="DF73" s="123">
        <f t="shared" si="59"/>
        <v>14.428000000000001</v>
      </c>
      <c r="DG73" s="123">
        <f t="shared" si="60"/>
        <v>8.9390000000000001</v>
      </c>
      <c r="DH73" s="123">
        <f t="shared" si="61"/>
        <v>0</v>
      </c>
      <c r="DI73" s="123">
        <f t="shared" si="62"/>
        <v>0</v>
      </c>
      <c r="DJ73" s="123">
        <f t="shared" si="63"/>
        <v>-23.367000000000001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-29.885000000000002</v>
      </c>
      <c r="G74" s="124">
        <v>-29.885000000000002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-18.515999999999998</v>
      </c>
      <c r="N74" s="124">
        <v>-18.515999999999998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29.885000000000002</v>
      </c>
      <c r="AF74" s="124">
        <v>18.515999999999998</v>
      </c>
      <c r="AG74" s="124">
        <v>0</v>
      </c>
      <c r="AH74" s="124">
        <v>0</v>
      </c>
      <c r="AI74" s="124">
        <v>48.401000000000003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29.885000000000002</v>
      </c>
      <c r="BQ74" s="125">
        <f t="shared" si="47"/>
        <v>18.515999999999998</v>
      </c>
      <c r="BR74" s="125">
        <f t="shared" si="47"/>
        <v>0</v>
      </c>
      <c r="BS74" s="125">
        <f t="shared" si="47"/>
        <v>0</v>
      </c>
      <c r="BT74" s="125">
        <f t="shared" si="48"/>
        <v>-48.400999999999996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298.85000000000002</v>
      </c>
      <c r="DA74" s="122">
        <f t="shared" si="57"/>
        <v>185.15999999999997</v>
      </c>
      <c r="DB74" s="122">
        <f t="shared" si="57"/>
        <v>0</v>
      </c>
      <c r="DC74" s="122">
        <f t="shared" si="57"/>
        <v>0</v>
      </c>
      <c r="DD74" s="122">
        <f t="shared" si="58"/>
        <v>484.01</v>
      </c>
      <c r="DF74" s="123">
        <f t="shared" si="59"/>
        <v>29.885000000000002</v>
      </c>
      <c r="DG74" s="123">
        <f t="shared" si="60"/>
        <v>18.515999999999998</v>
      </c>
      <c r="DH74" s="123">
        <f t="shared" si="61"/>
        <v>0</v>
      </c>
      <c r="DI74" s="123">
        <f t="shared" si="62"/>
        <v>0</v>
      </c>
      <c r="DJ74" s="123">
        <f t="shared" si="63"/>
        <v>-48.400999999999996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-43.558999999999997</v>
      </c>
      <c r="G75" s="124">
        <v>-43.558999999999997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-26.988</v>
      </c>
      <c r="N75" s="124">
        <v>-26.988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43.558999999999997</v>
      </c>
      <c r="AF75" s="124">
        <v>26.988</v>
      </c>
      <c r="AG75" s="124">
        <v>0</v>
      </c>
      <c r="AH75" s="124">
        <v>0</v>
      </c>
      <c r="AI75" s="124">
        <v>70.546999999999997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43.558999999999997</v>
      </c>
      <c r="BQ75" s="125">
        <f t="shared" si="47"/>
        <v>26.988</v>
      </c>
      <c r="BR75" s="125">
        <f t="shared" si="47"/>
        <v>0</v>
      </c>
      <c r="BS75" s="125">
        <f t="shared" si="47"/>
        <v>0</v>
      </c>
      <c r="BT75" s="125">
        <f t="shared" si="48"/>
        <v>-70.546999999999997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435.59</v>
      </c>
      <c r="DA75" s="122">
        <f t="shared" si="57"/>
        <v>269.88</v>
      </c>
      <c r="DB75" s="122">
        <f t="shared" si="57"/>
        <v>0</v>
      </c>
      <c r="DC75" s="122">
        <f t="shared" si="57"/>
        <v>0</v>
      </c>
      <c r="DD75" s="122">
        <f t="shared" si="58"/>
        <v>705.47</v>
      </c>
      <c r="DF75" s="123">
        <f t="shared" si="59"/>
        <v>43.558999999999997</v>
      </c>
      <c r="DG75" s="123">
        <f t="shared" si="60"/>
        <v>26.988</v>
      </c>
      <c r="DH75" s="123">
        <f t="shared" si="61"/>
        <v>0</v>
      </c>
      <c r="DI75" s="123">
        <f t="shared" si="62"/>
        <v>0</v>
      </c>
      <c r="DJ75" s="123">
        <f t="shared" si="63"/>
        <v>-70.546999999999997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-99.76</v>
      </c>
      <c r="G76" s="124">
        <v>-99.76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99.76</v>
      </c>
      <c r="AF76" s="124">
        <v>0</v>
      </c>
      <c r="AG76" s="124">
        <v>0</v>
      </c>
      <c r="AH76" s="124">
        <v>0</v>
      </c>
      <c r="AI76" s="124">
        <v>99.76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99.76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-99.76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997.6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997.6</v>
      </c>
      <c r="DF76" s="123">
        <f t="shared" si="59"/>
        <v>99.76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-99.76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-10</v>
      </c>
      <c r="D77" s="124">
        <v>0</v>
      </c>
      <c r="E77" s="124">
        <v>0</v>
      </c>
      <c r="F77" s="124">
        <v>-118.98</v>
      </c>
      <c r="G77" s="124">
        <v>-128.97999999999999</v>
      </c>
      <c r="H77" s="118"/>
      <c r="I77" s="33">
        <v>75</v>
      </c>
      <c r="J77" s="124">
        <v>10</v>
      </c>
      <c r="K77" s="124">
        <v>0</v>
      </c>
      <c r="L77" s="124">
        <v>0</v>
      </c>
      <c r="M77" s="124">
        <v>0</v>
      </c>
      <c r="N77" s="124">
        <v>10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118.98</v>
      </c>
      <c r="AF77" s="124">
        <v>0</v>
      </c>
      <c r="AG77" s="124">
        <v>0</v>
      </c>
      <c r="AH77" s="124">
        <v>0</v>
      </c>
      <c r="AI77" s="124">
        <v>118.98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118.98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-118.98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1189.8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1189.8</v>
      </c>
      <c r="DF77" s="123">
        <f t="shared" si="59"/>
        <v>128.98000000000002</v>
      </c>
      <c r="DG77" s="123">
        <f t="shared" si="60"/>
        <v>-10</v>
      </c>
      <c r="DH77" s="123">
        <f t="shared" si="61"/>
        <v>0</v>
      </c>
      <c r="DI77" s="123">
        <f t="shared" si="62"/>
        <v>0</v>
      </c>
      <c r="DJ77" s="123">
        <f t="shared" si="63"/>
        <v>-118.98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-30</v>
      </c>
      <c r="D78" s="124">
        <v>0</v>
      </c>
      <c r="E78" s="124">
        <v>0</v>
      </c>
      <c r="F78" s="124">
        <v>-110</v>
      </c>
      <c r="G78" s="124">
        <v>-140</v>
      </c>
      <c r="H78" s="118"/>
      <c r="I78" s="33">
        <v>76</v>
      </c>
      <c r="J78" s="124">
        <v>30</v>
      </c>
      <c r="K78" s="124">
        <v>0</v>
      </c>
      <c r="L78" s="124">
        <v>0</v>
      </c>
      <c r="M78" s="124">
        <v>0</v>
      </c>
      <c r="N78" s="124">
        <v>30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110</v>
      </c>
      <c r="AF78" s="124">
        <v>0</v>
      </c>
      <c r="AG78" s="124">
        <v>0</v>
      </c>
      <c r="AH78" s="124">
        <v>0</v>
      </c>
      <c r="AI78" s="124">
        <v>110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30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-30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110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-110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300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300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1100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1100</v>
      </c>
      <c r="DF78" s="123">
        <f t="shared" si="59"/>
        <v>140</v>
      </c>
      <c r="DG78" s="123">
        <f t="shared" si="60"/>
        <v>-30</v>
      </c>
      <c r="DH78" s="123">
        <f t="shared" si="61"/>
        <v>0</v>
      </c>
      <c r="DI78" s="123">
        <f t="shared" si="62"/>
        <v>0</v>
      </c>
      <c r="DJ78" s="123">
        <f t="shared" si="63"/>
        <v>-110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-45.722999999999999</v>
      </c>
      <c r="D79" s="124">
        <v>0</v>
      </c>
      <c r="E79" s="124">
        <v>0</v>
      </c>
      <c r="F79" s="124">
        <v>-62.277000000000001</v>
      </c>
      <c r="G79" s="124">
        <v>-108</v>
      </c>
      <c r="H79" s="118"/>
      <c r="I79" s="33">
        <v>77</v>
      </c>
      <c r="J79" s="124">
        <v>45.722999999999999</v>
      </c>
      <c r="K79" s="124">
        <v>0</v>
      </c>
      <c r="L79" s="124">
        <v>0</v>
      </c>
      <c r="M79" s="124">
        <v>0</v>
      </c>
      <c r="N79" s="124">
        <v>45.722999999999999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62.277000000000001</v>
      </c>
      <c r="AF79" s="124">
        <v>0</v>
      </c>
      <c r="AG79" s="124">
        <v>0</v>
      </c>
      <c r="AH79" s="124">
        <v>0</v>
      </c>
      <c r="AI79" s="124">
        <v>62.277000000000001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45.722999999999999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-45.722999999999999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62.277000000000001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-62.277000000000001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457.23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457.23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622.77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622.77</v>
      </c>
      <c r="DF79" s="123">
        <f t="shared" si="59"/>
        <v>108</v>
      </c>
      <c r="DG79" s="123">
        <f t="shared" si="60"/>
        <v>-45.722999999999999</v>
      </c>
      <c r="DH79" s="123">
        <f t="shared" si="61"/>
        <v>0</v>
      </c>
      <c r="DI79" s="123">
        <f t="shared" si="62"/>
        <v>0</v>
      </c>
      <c r="DJ79" s="123">
        <f t="shared" si="63"/>
        <v>-62.277000000000001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-33.445999999999998</v>
      </c>
      <c r="D80" s="124">
        <v>0</v>
      </c>
      <c r="E80" s="124">
        <v>0</v>
      </c>
      <c r="F80" s="124">
        <v>-45.554000000000002</v>
      </c>
      <c r="G80" s="124">
        <v>-79</v>
      </c>
      <c r="H80" s="118"/>
      <c r="I80" s="33">
        <v>78</v>
      </c>
      <c r="J80" s="124">
        <v>33.445999999999998</v>
      </c>
      <c r="K80" s="124">
        <v>0</v>
      </c>
      <c r="L80" s="124">
        <v>0</v>
      </c>
      <c r="M80" s="124">
        <v>0</v>
      </c>
      <c r="N80" s="124">
        <v>33.445999999999998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45.554000000000002</v>
      </c>
      <c r="AF80" s="124">
        <v>0</v>
      </c>
      <c r="AG80" s="124">
        <v>0</v>
      </c>
      <c r="AH80" s="124">
        <v>0</v>
      </c>
      <c r="AI80" s="124">
        <v>45.554000000000002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33.445999999999998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-33.445999999999998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45.554000000000002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-45.554000000000002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334.46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334.46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455.54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455.54</v>
      </c>
      <c r="DF80" s="123">
        <f t="shared" si="59"/>
        <v>79</v>
      </c>
      <c r="DG80" s="123">
        <f t="shared" si="60"/>
        <v>-33.445999999999998</v>
      </c>
      <c r="DH80" s="123">
        <f t="shared" si="61"/>
        <v>0</v>
      </c>
      <c r="DI80" s="123">
        <f t="shared" si="62"/>
        <v>0</v>
      </c>
      <c r="DJ80" s="123">
        <f t="shared" si="63"/>
        <v>-45.554000000000002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-48.686999999999998</v>
      </c>
      <c r="D81" s="124">
        <v>0</v>
      </c>
      <c r="E81" s="124">
        <v>0</v>
      </c>
      <c r="F81" s="124">
        <v>-66.313000000000002</v>
      </c>
      <c r="G81" s="124">
        <v>-115</v>
      </c>
      <c r="H81" s="118"/>
      <c r="I81" s="33">
        <v>79</v>
      </c>
      <c r="J81" s="124">
        <v>48.686999999999998</v>
      </c>
      <c r="K81" s="124">
        <v>0</v>
      </c>
      <c r="L81" s="124">
        <v>0</v>
      </c>
      <c r="M81" s="124">
        <v>0</v>
      </c>
      <c r="N81" s="124">
        <v>48.686999999999998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66.313000000000002</v>
      </c>
      <c r="AF81" s="124">
        <v>0</v>
      </c>
      <c r="AG81" s="124">
        <v>0</v>
      </c>
      <c r="AH81" s="124">
        <v>0</v>
      </c>
      <c r="AI81" s="124">
        <v>66.313000000000002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48.686999999999998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-48.686999999999998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66.313000000000002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-66.313000000000002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486.87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486.87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663.13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663.13</v>
      </c>
      <c r="DF81" s="123">
        <f t="shared" si="59"/>
        <v>115</v>
      </c>
      <c r="DG81" s="123">
        <f t="shared" si="60"/>
        <v>-48.686999999999998</v>
      </c>
      <c r="DH81" s="123">
        <f t="shared" si="61"/>
        <v>0</v>
      </c>
      <c r="DI81" s="123">
        <f t="shared" si="62"/>
        <v>0</v>
      </c>
      <c r="DJ81" s="123">
        <f t="shared" si="63"/>
        <v>-66.313000000000002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-65</v>
      </c>
      <c r="D82" s="124">
        <v>0</v>
      </c>
      <c r="E82" s="124">
        <v>0</v>
      </c>
      <c r="F82" s="124">
        <v>-100</v>
      </c>
      <c r="G82" s="124">
        <v>-165</v>
      </c>
      <c r="H82" s="118"/>
      <c r="I82" s="33">
        <v>80</v>
      </c>
      <c r="J82" s="124">
        <v>65</v>
      </c>
      <c r="K82" s="124">
        <v>0</v>
      </c>
      <c r="L82" s="124">
        <v>0</v>
      </c>
      <c r="M82" s="124">
        <v>0</v>
      </c>
      <c r="N82" s="124">
        <v>65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100</v>
      </c>
      <c r="AF82" s="124">
        <v>0</v>
      </c>
      <c r="AG82" s="124">
        <v>0</v>
      </c>
      <c r="AH82" s="124">
        <v>0</v>
      </c>
      <c r="AI82" s="124">
        <v>100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65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-65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100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-100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650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650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1000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1000</v>
      </c>
      <c r="DF82" s="123">
        <f t="shared" si="59"/>
        <v>165</v>
      </c>
      <c r="DG82" s="123">
        <f t="shared" si="60"/>
        <v>-65</v>
      </c>
      <c r="DH82" s="123">
        <f t="shared" si="61"/>
        <v>0</v>
      </c>
      <c r="DI82" s="123">
        <f t="shared" si="62"/>
        <v>0</v>
      </c>
      <c r="DJ82" s="123">
        <f t="shared" si="63"/>
        <v>-100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-54.613999999999997</v>
      </c>
      <c r="D83" s="124">
        <v>0</v>
      </c>
      <c r="E83" s="124">
        <v>0</v>
      </c>
      <c r="F83" s="124">
        <v>-74.385999999999996</v>
      </c>
      <c r="G83" s="124">
        <v>-129</v>
      </c>
      <c r="H83" s="118"/>
      <c r="I83" s="33">
        <v>81</v>
      </c>
      <c r="J83" s="124">
        <v>54.613999999999997</v>
      </c>
      <c r="K83" s="124">
        <v>0</v>
      </c>
      <c r="L83" s="124">
        <v>0</v>
      </c>
      <c r="M83" s="124">
        <v>0</v>
      </c>
      <c r="N83" s="124">
        <v>54.613999999999997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74.385999999999996</v>
      </c>
      <c r="AF83" s="124">
        <v>0</v>
      </c>
      <c r="AG83" s="124">
        <v>0</v>
      </c>
      <c r="AH83" s="124">
        <v>0</v>
      </c>
      <c r="AI83" s="124">
        <v>74.385999999999996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54.613999999999997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-54.613999999999997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74.385999999999996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-74.385999999999996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546.14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546.14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743.8599999999999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743.8599999999999</v>
      </c>
      <c r="DF83" s="123">
        <f t="shared" si="59"/>
        <v>129</v>
      </c>
      <c r="DG83" s="123">
        <f t="shared" si="60"/>
        <v>-54.613999999999997</v>
      </c>
      <c r="DH83" s="123">
        <f t="shared" si="61"/>
        <v>0</v>
      </c>
      <c r="DI83" s="123">
        <f t="shared" si="62"/>
        <v>0</v>
      </c>
      <c r="DJ83" s="123">
        <f t="shared" si="63"/>
        <v>-74.385999999999996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-60</v>
      </c>
      <c r="D84" s="124">
        <v>0</v>
      </c>
      <c r="E84" s="124">
        <v>0</v>
      </c>
      <c r="F84" s="124">
        <v>-109</v>
      </c>
      <c r="G84" s="124">
        <v>-169</v>
      </c>
      <c r="H84" s="118"/>
      <c r="I84" s="33">
        <v>82</v>
      </c>
      <c r="J84" s="124">
        <v>60</v>
      </c>
      <c r="K84" s="124">
        <v>0</v>
      </c>
      <c r="L84" s="124">
        <v>0</v>
      </c>
      <c r="M84" s="124">
        <v>0</v>
      </c>
      <c r="N84" s="124">
        <v>60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109</v>
      </c>
      <c r="AF84" s="124">
        <v>0</v>
      </c>
      <c r="AG84" s="124">
        <v>0</v>
      </c>
      <c r="AH84" s="124">
        <v>0</v>
      </c>
      <c r="AI84" s="124">
        <v>109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-60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600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1090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1090</v>
      </c>
      <c r="DF84" s="123">
        <f t="shared" si="59"/>
        <v>169</v>
      </c>
      <c r="DG84" s="123">
        <f t="shared" si="60"/>
        <v>-60</v>
      </c>
      <c r="DH84" s="123">
        <f t="shared" si="61"/>
        <v>0</v>
      </c>
      <c r="DI84" s="123">
        <f t="shared" si="62"/>
        <v>0</v>
      </c>
      <c r="DJ84" s="123">
        <f t="shared" si="63"/>
        <v>-109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-45</v>
      </c>
      <c r="D85" s="124">
        <v>0</v>
      </c>
      <c r="E85" s="124">
        <v>0</v>
      </c>
      <c r="F85" s="124">
        <v>-169.18299999999999</v>
      </c>
      <c r="G85" s="124">
        <v>-214.18299999999999</v>
      </c>
      <c r="H85" s="118"/>
      <c r="I85" s="33">
        <v>83</v>
      </c>
      <c r="J85" s="124">
        <v>45</v>
      </c>
      <c r="K85" s="124">
        <v>0</v>
      </c>
      <c r="L85" s="124">
        <v>0</v>
      </c>
      <c r="M85" s="124">
        <v>0</v>
      </c>
      <c r="N85" s="124">
        <v>45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169.18299999999999</v>
      </c>
      <c r="AF85" s="124">
        <v>0</v>
      </c>
      <c r="AG85" s="124">
        <v>0</v>
      </c>
      <c r="AH85" s="124">
        <v>0</v>
      </c>
      <c r="AI85" s="124">
        <v>169.18299999999999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169.18299999999999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-169.18299999999999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1691.83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1691.83</v>
      </c>
      <c r="DF85" s="123">
        <f t="shared" si="59"/>
        <v>214.18299999999999</v>
      </c>
      <c r="DG85" s="123">
        <f t="shared" si="60"/>
        <v>-45</v>
      </c>
      <c r="DH85" s="123">
        <f t="shared" si="61"/>
        <v>0</v>
      </c>
      <c r="DI85" s="123">
        <f t="shared" si="62"/>
        <v>0</v>
      </c>
      <c r="DJ85" s="123">
        <f t="shared" si="63"/>
        <v>-169.18299999999999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-20</v>
      </c>
      <c r="D86" s="124">
        <v>0</v>
      </c>
      <c r="E86" s="124">
        <v>0</v>
      </c>
      <c r="F86" s="124">
        <v>-147.87</v>
      </c>
      <c r="G86" s="124">
        <v>-167.87</v>
      </c>
      <c r="H86" s="118"/>
      <c r="I86" s="33">
        <v>84</v>
      </c>
      <c r="J86" s="124">
        <v>20</v>
      </c>
      <c r="K86" s="124">
        <v>0</v>
      </c>
      <c r="L86" s="124">
        <v>0</v>
      </c>
      <c r="M86" s="124">
        <v>0</v>
      </c>
      <c r="N86" s="124">
        <v>20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147.87</v>
      </c>
      <c r="AF86" s="124">
        <v>0</v>
      </c>
      <c r="AG86" s="124">
        <v>0</v>
      </c>
      <c r="AH86" s="124">
        <v>0</v>
      </c>
      <c r="AI86" s="124">
        <v>147.87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147.87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-147.87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1478.7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1478.7</v>
      </c>
      <c r="DF86" s="123">
        <f t="shared" si="59"/>
        <v>167.87</v>
      </c>
      <c r="DG86" s="123">
        <f t="shared" si="60"/>
        <v>-20</v>
      </c>
      <c r="DH86" s="123">
        <f t="shared" si="61"/>
        <v>0</v>
      </c>
      <c r="DI86" s="123">
        <f t="shared" si="62"/>
        <v>0</v>
      </c>
      <c r="DJ86" s="123">
        <f t="shared" si="63"/>
        <v>-147.87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-35</v>
      </c>
      <c r="D87" s="124">
        <v>0</v>
      </c>
      <c r="E87" s="124">
        <v>0</v>
      </c>
      <c r="F87" s="124">
        <v>-123.762</v>
      </c>
      <c r="G87" s="124">
        <v>-158.762</v>
      </c>
      <c r="H87" s="118"/>
      <c r="I87" s="33">
        <v>85</v>
      </c>
      <c r="J87" s="124">
        <v>35</v>
      </c>
      <c r="K87" s="124">
        <v>0</v>
      </c>
      <c r="L87" s="124">
        <v>0</v>
      </c>
      <c r="M87" s="124">
        <v>0</v>
      </c>
      <c r="N87" s="124">
        <v>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123.762</v>
      </c>
      <c r="AF87" s="124">
        <v>0</v>
      </c>
      <c r="AG87" s="124">
        <v>0</v>
      </c>
      <c r="AH87" s="124">
        <v>0</v>
      </c>
      <c r="AI87" s="124">
        <v>123.762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123.762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-123.762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1237.6199999999999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1237.6199999999999</v>
      </c>
      <c r="DF87" s="123">
        <f t="shared" si="59"/>
        <v>158.762</v>
      </c>
      <c r="DG87" s="123">
        <f t="shared" si="60"/>
        <v>-35</v>
      </c>
      <c r="DH87" s="123">
        <f t="shared" si="61"/>
        <v>0</v>
      </c>
      <c r="DI87" s="123">
        <f t="shared" si="62"/>
        <v>0</v>
      </c>
      <c r="DJ87" s="123">
        <f t="shared" si="63"/>
        <v>-123.762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-91.245999999999995</v>
      </c>
      <c r="G88" s="124">
        <v>-91.245999999999995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91.245999999999995</v>
      </c>
      <c r="AF88" s="124">
        <v>0</v>
      </c>
      <c r="AG88" s="124">
        <v>0</v>
      </c>
      <c r="AH88" s="124">
        <v>0</v>
      </c>
      <c r="AI88" s="124">
        <v>91.245999999999995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91.245999999999995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-91.245999999999995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912.45999999999992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912.45999999999992</v>
      </c>
      <c r="DF88" s="123">
        <f t="shared" si="59"/>
        <v>91.245999999999995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-91.245999999999995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-26.943000000000001</v>
      </c>
      <c r="G89" s="124">
        <v>-26.943000000000001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-16.693000000000001</v>
      </c>
      <c r="N89" s="124">
        <v>-16.693000000000001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26.943000000000001</v>
      </c>
      <c r="AF89" s="124">
        <v>16.693000000000001</v>
      </c>
      <c r="AG89" s="124">
        <v>0</v>
      </c>
      <c r="AH89" s="124">
        <v>0</v>
      </c>
      <c r="AI89" s="124">
        <v>43.636000000000003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26.943000000000001</v>
      </c>
      <c r="BQ89" s="125">
        <f t="shared" si="47"/>
        <v>16.693000000000001</v>
      </c>
      <c r="BR89" s="125">
        <f t="shared" si="47"/>
        <v>0</v>
      </c>
      <c r="BS89" s="125">
        <f t="shared" si="47"/>
        <v>0</v>
      </c>
      <c r="BT89" s="125">
        <f t="shared" si="48"/>
        <v>-43.636000000000003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269.43</v>
      </c>
      <c r="DA89" s="122">
        <f t="shared" si="57"/>
        <v>166.93</v>
      </c>
      <c r="DB89" s="122">
        <f t="shared" si="57"/>
        <v>0</v>
      </c>
      <c r="DC89" s="122">
        <f t="shared" si="57"/>
        <v>0</v>
      </c>
      <c r="DD89" s="122">
        <f t="shared" si="58"/>
        <v>436.36</v>
      </c>
      <c r="DF89" s="123">
        <f t="shared" si="59"/>
        <v>26.943000000000001</v>
      </c>
      <c r="DG89" s="123">
        <f t="shared" si="60"/>
        <v>16.693000000000001</v>
      </c>
      <c r="DH89" s="123">
        <f t="shared" si="61"/>
        <v>0</v>
      </c>
      <c r="DI89" s="123">
        <f t="shared" si="62"/>
        <v>0</v>
      </c>
      <c r="DJ89" s="123">
        <f t="shared" si="63"/>
        <v>-43.636000000000003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0.20414200000000002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-0.20414200000000002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0.69331825000000025</v>
      </c>
      <c r="BQ99" s="129">
        <f t="shared" ref="BQ99:BT99" si="68">SUM(BQ3:BQ98)/4000</f>
        <v>7.3696999999999985E-2</v>
      </c>
      <c r="BR99" s="129">
        <f t="shared" si="68"/>
        <v>0</v>
      </c>
      <c r="BS99" s="129">
        <f t="shared" si="68"/>
        <v>0</v>
      </c>
      <c r="BT99" s="129">
        <f t="shared" si="68"/>
        <v>-0.76701525000000015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0.20414200000000002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0.20414200000000002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0.69331825000000002</v>
      </c>
      <c r="DA99" s="131">
        <f t="shared" ref="DA99:DD99" si="73">SUM(DA3:DA98)/40000</f>
        <v>7.3696999999999985E-2</v>
      </c>
      <c r="DB99" s="131">
        <f t="shared" si="73"/>
        <v>0</v>
      </c>
      <c r="DC99" s="131">
        <f t="shared" si="73"/>
        <v>0</v>
      </c>
      <c r="DD99" s="131">
        <f t="shared" si="73"/>
        <v>0.76701525000000004</v>
      </c>
      <c r="DE99" s="128"/>
      <c r="DF99" s="123">
        <f t="shared" si="59"/>
        <v>0.89746025000000029</v>
      </c>
      <c r="DG99" s="123">
        <f t="shared" si="60"/>
        <v>-0.13044500000000003</v>
      </c>
      <c r="DH99" s="123">
        <f t="shared" si="61"/>
        <v>0</v>
      </c>
      <c r="DI99" s="123">
        <f t="shared" si="62"/>
        <v>0</v>
      </c>
      <c r="DJ99" s="123">
        <f t="shared" si="63"/>
        <v>-0.76701525000000015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44726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44726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39.85</v>
      </c>
      <c r="I3" s="95">
        <v>98.36</v>
      </c>
      <c r="J3" s="95">
        <v>148.03</v>
      </c>
      <c r="K3" s="95">
        <v>32.630000000000003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318.87</v>
      </c>
      <c r="W3">
        <v>39.85</v>
      </c>
      <c r="X3">
        <v>98.36</v>
      </c>
      <c r="Y3">
        <v>32.630000000000003</v>
      </c>
      <c r="Z3">
        <v>0</v>
      </c>
      <c r="AA3">
        <v>148.03</v>
      </c>
    </row>
    <row r="4" spans="1:27">
      <c r="G4" t="s">
        <v>46</v>
      </c>
      <c r="H4" s="115">
        <v>31.66</v>
      </c>
      <c r="I4" s="88">
        <v>98.68</v>
      </c>
      <c r="J4" s="88">
        <v>145.88999999999999</v>
      </c>
      <c r="K4" s="88">
        <v>34.14</v>
      </c>
      <c r="L4" s="88">
        <v>0</v>
      </c>
      <c r="M4" s="116">
        <v>0.05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310.42</v>
      </c>
      <c r="W4">
        <v>31.66</v>
      </c>
      <c r="X4">
        <v>98.68</v>
      </c>
      <c r="Y4">
        <v>34.14</v>
      </c>
      <c r="Z4">
        <v>0.05</v>
      </c>
      <c r="AA4">
        <v>145.88999999999999</v>
      </c>
    </row>
    <row r="5" spans="1:27">
      <c r="G5" t="s">
        <v>47</v>
      </c>
      <c r="H5" s="115">
        <v>25.95</v>
      </c>
      <c r="I5" s="88">
        <v>100.88</v>
      </c>
      <c r="J5" s="88">
        <v>145.86000000000001</v>
      </c>
      <c r="K5" s="88">
        <v>36.380000000000003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309.07</v>
      </c>
      <c r="W5">
        <v>25.95</v>
      </c>
      <c r="X5">
        <v>100.88</v>
      </c>
      <c r="Y5">
        <v>36.380000000000003</v>
      </c>
      <c r="Z5">
        <v>0</v>
      </c>
      <c r="AA5">
        <v>145.86000000000001</v>
      </c>
    </row>
    <row r="6" spans="1:27">
      <c r="G6" t="s">
        <v>48</v>
      </c>
      <c r="H6" s="115">
        <v>14.81</v>
      </c>
      <c r="I6" s="88">
        <v>100.54</v>
      </c>
      <c r="J6" s="88">
        <v>142.44999999999999</v>
      </c>
      <c r="K6" s="88">
        <v>37.89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295.69</v>
      </c>
      <c r="W6">
        <v>14.81</v>
      </c>
      <c r="X6">
        <v>100.54</v>
      </c>
      <c r="Y6">
        <v>37.89</v>
      </c>
      <c r="Z6">
        <v>0</v>
      </c>
      <c r="AA6">
        <v>142.44999999999999</v>
      </c>
    </row>
    <row r="7" spans="1:27">
      <c r="G7" t="s">
        <v>49</v>
      </c>
      <c r="H7" s="115">
        <v>36.17</v>
      </c>
      <c r="I7" s="88">
        <v>95.25</v>
      </c>
      <c r="J7" s="88">
        <v>149.08000000000001</v>
      </c>
      <c r="K7" s="88">
        <v>20.22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300.72000000000003</v>
      </c>
      <c r="W7">
        <v>36.17</v>
      </c>
      <c r="X7">
        <v>95.25</v>
      </c>
      <c r="Y7">
        <v>20.22</v>
      </c>
      <c r="Z7">
        <v>0</v>
      </c>
      <c r="AA7">
        <v>149.08000000000001</v>
      </c>
    </row>
    <row r="8" spans="1:27">
      <c r="G8" t="s">
        <v>50</v>
      </c>
      <c r="H8" s="115">
        <v>28.7</v>
      </c>
      <c r="I8" s="88">
        <v>94.62</v>
      </c>
      <c r="J8" s="88">
        <v>93.54</v>
      </c>
      <c r="K8" s="88">
        <v>31.74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248.6</v>
      </c>
      <c r="W8">
        <v>28.7</v>
      </c>
      <c r="X8">
        <v>94.62</v>
      </c>
      <c r="Y8">
        <v>31.74</v>
      </c>
      <c r="Z8">
        <v>0</v>
      </c>
      <c r="AA8">
        <v>93.54</v>
      </c>
    </row>
    <row r="9" spans="1:27">
      <c r="G9" t="s">
        <v>51</v>
      </c>
      <c r="H9" s="115">
        <v>23.9</v>
      </c>
      <c r="I9" s="88">
        <v>97.9</v>
      </c>
      <c r="J9" s="88">
        <v>94.37</v>
      </c>
      <c r="K9" s="88">
        <v>34.729999999999997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250.9</v>
      </c>
      <c r="W9">
        <v>23.9</v>
      </c>
      <c r="X9">
        <v>97.9</v>
      </c>
      <c r="Y9">
        <v>34.729999999999997</v>
      </c>
      <c r="Z9">
        <v>0</v>
      </c>
      <c r="AA9">
        <v>94.37</v>
      </c>
    </row>
    <row r="10" spans="1:27">
      <c r="G10" t="s">
        <v>52</v>
      </c>
      <c r="H10" s="115">
        <v>0</v>
      </c>
      <c r="I10" s="88">
        <v>100.22</v>
      </c>
      <c r="J10" s="88">
        <v>87.77</v>
      </c>
      <c r="K10" s="88">
        <v>35.549999999999997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223.54</v>
      </c>
      <c r="W10">
        <v>0</v>
      </c>
      <c r="X10">
        <v>100.22</v>
      </c>
      <c r="Y10">
        <v>35.549999999999997</v>
      </c>
      <c r="Z10">
        <v>0</v>
      </c>
      <c r="AA10">
        <v>87.77</v>
      </c>
    </row>
    <row r="11" spans="1:27">
      <c r="G11" t="s">
        <v>53</v>
      </c>
      <c r="H11" s="115">
        <v>79.2</v>
      </c>
      <c r="I11" s="88">
        <v>96.39</v>
      </c>
      <c r="J11" s="88">
        <v>31.82</v>
      </c>
      <c r="K11" s="88">
        <v>22.28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229.69</v>
      </c>
      <c r="W11">
        <v>79.2</v>
      </c>
      <c r="X11">
        <v>96.39</v>
      </c>
      <c r="Y11">
        <v>22.28</v>
      </c>
      <c r="Z11">
        <v>0</v>
      </c>
      <c r="AA11">
        <v>31.82</v>
      </c>
    </row>
    <row r="12" spans="1:27">
      <c r="G12" t="s">
        <v>54</v>
      </c>
      <c r="H12" s="115">
        <v>53.05</v>
      </c>
      <c r="I12" s="88">
        <v>91.22</v>
      </c>
      <c r="J12" s="88">
        <v>21.37</v>
      </c>
      <c r="K12" s="88">
        <v>33.08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198.72</v>
      </c>
      <c r="W12">
        <v>53.05</v>
      </c>
      <c r="X12">
        <v>91.22</v>
      </c>
      <c r="Y12">
        <v>33.08</v>
      </c>
      <c r="Z12">
        <v>0</v>
      </c>
      <c r="AA12">
        <v>21.37</v>
      </c>
    </row>
    <row r="13" spans="1:27">
      <c r="G13" t="s">
        <v>55</v>
      </c>
      <c r="H13" s="115">
        <v>45.34</v>
      </c>
      <c r="I13" s="88">
        <v>90.2</v>
      </c>
      <c r="J13" s="88">
        <v>11.73</v>
      </c>
      <c r="K13" s="88">
        <v>35.1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182.37</v>
      </c>
      <c r="W13">
        <v>45.34</v>
      </c>
      <c r="X13">
        <v>90.2</v>
      </c>
      <c r="Y13">
        <v>35.1</v>
      </c>
      <c r="Z13">
        <v>0</v>
      </c>
      <c r="AA13">
        <v>11.73</v>
      </c>
    </row>
    <row r="14" spans="1:27">
      <c r="G14" t="s">
        <v>56</v>
      </c>
      <c r="H14" s="115">
        <v>29.58</v>
      </c>
      <c r="I14" s="88">
        <v>85.62</v>
      </c>
      <c r="J14" s="88">
        <v>0</v>
      </c>
      <c r="K14" s="88">
        <v>21.5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136.69999999999999</v>
      </c>
      <c r="W14">
        <v>29.58</v>
      </c>
      <c r="X14">
        <v>85.62</v>
      </c>
      <c r="Y14">
        <v>21.5</v>
      </c>
      <c r="Z14">
        <v>0</v>
      </c>
      <c r="AA14">
        <v>0</v>
      </c>
    </row>
    <row r="15" spans="1:27">
      <c r="G15" t="s">
        <v>57</v>
      </c>
      <c r="H15" s="115">
        <v>145.88999999999999</v>
      </c>
      <c r="I15" s="88">
        <v>81.44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227.33</v>
      </c>
      <c r="W15">
        <v>145.88999999999999</v>
      </c>
      <c r="X15">
        <v>81.44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100.4</v>
      </c>
      <c r="I16" s="88">
        <v>70.11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170.51</v>
      </c>
      <c r="W16">
        <v>100.4</v>
      </c>
      <c r="X16">
        <v>70.11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54.51</v>
      </c>
      <c r="I17" s="88">
        <v>53.41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107.92</v>
      </c>
      <c r="W17">
        <v>54.51</v>
      </c>
      <c r="X17">
        <v>53.41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97.37</v>
      </c>
      <c r="I18" s="88">
        <v>32.549999999999997</v>
      </c>
      <c r="J18" s="88">
        <v>0</v>
      </c>
      <c r="K18" s="88">
        <v>0</v>
      </c>
      <c r="L18" s="88">
        <v>0</v>
      </c>
      <c r="M18" s="116">
        <v>1.86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131.78</v>
      </c>
      <c r="W18">
        <v>97.37</v>
      </c>
      <c r="X18">
        <v>32.549999999999997</v>
      </c>
      <c r="Y18">
        <v>0</v>
      </c>
      <c r="Z18">
        <v>1.86</v>
      </c>
      <c r="AA18">
        <v>0</v>
      </c>
    </row>
    <row r="19" spans="7:27">
      <c r="G19" t="s">
        <v>61</v>
      </c>
      <c r="H19" s="115">
        <v>247.3</v>
      </c>
      <c r="I19" s="88">
        <v>21.11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268.41000000000003</v>
      </c>
      <c r="W19">
        <v>247.3</v>
      </c>
      <c r="X19">
        <v>21.11</v>
      </c>
      <c r="Y19">
        <v>0</v>
      </c>
      <c r="Z19">
        <v>0</v>
      </c>
      <c r="AA19">
        <v>0</v>
      </c>
    </row>
    <row r="20" spans="7:27">
      <c r="G20" t="s">
        <v>62</v>
      </c>
      <c r="H20" s="115">
        <v>183.06</v>
      </c>
      <c r="I20" s="88">
        <v>0</v>
      </c>
      <c r="J20" s="88">
        <v>0</v>
      </c>
      <c r="K20" s="88">
        <v>0</v>
      </c>
      <c r="L20" s="88">
        <v>0</v>
      </c>
      <c r="M20" s="116">
        <v>0.8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183.86</v>
      </c>
      <c r="W20">
        <v>183.06</v>
      </c>
      <c r="X20">
        <v>0</v>
      </c>
      <c r="Y20">
        <v>0</v>
      </c>
      <c r="Z20">
        <v>0.8</v>
      </c>
      <c r="AA20">
        <v>0</v>
      </c>
    </row>
    <row r="21" spans="7:27">
      <c r="G21" t="s">
        <v>63</v>
      </c>
      <c r="H21" s="115">
        <v>117.74</v>
      </c>
      <c r="I21" s="88">
        <v>0</v>
      </c>
      <c r="J21" s="88">
        <v>0</v>
      </c>
      <c r="K21" s="88">
        <v>0</v>
      </c>
      <c r="L21" s="88">
        <v>0</v>
      </c>
      <c r="M21" s="116">
        <v>0.91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118.65</v>
      </c>
      <c r="W21">
        <v>117.74</v>
      </c>
      <c r="X21">
        <v>0</v>
      </c>
      <c r="Y21">
        <v>0</v>
      </c>
      <c r="Z21">
        <v>0.91</v>
      </c>
      <c r="AA21">
        <v>0</v>
      </c>
    </row>
    <row r="22" spans="7:27">
      <c r="G22" t="s">
        <v>64</v>
      </c>
      <c r="H22" s="115">
        <v>28.21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28.21</v>
      </c>
      <c r="W22">
        <v>28.21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5.04</v>
      </c>
      <c r="N23" s="115">
        <v>0</v>
      </c>
      <c r="O23" s="88">
        <v>0</v>
      </c>
      <c r="P23" s="88">
        <v>-80</v>
      </c>
      <c r="Q23" s="88">
        <v>0</v>
      </c>
      <c r="R23" s="88">
        <v>0</v>
      </c>
      <c r="S23" s="116">
        <v>0</v>
      </c>
      <c r="U23" s="115">
        <v>-80</v>
      </c>
      <c r="V23" s="116">
        <v>5.04</v>
      </c>
      <c r="W23">
        <v>0</v>
      </c>
      <c r="X23">
        <v>0</v>
      </c>
      <c r="Y23">
        <v>0</v>
      </c>
      <c r="Z23">
        <v>5.04</v>
      </c>
      <c r="AA23">
        <v>-80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3.2</v>
      </c>
      <c r="N24" s="115">
        <v>0</v>
      </c>
      <c r="O24" s="88">
        <v>0</v>
      </c>
      <c r="P24" s="88">
        <v>-195</v>
      </c>
      <c r="Q24" s="88">
        <v>0</v>
      </c>
      <c r="R24" s="88">
        <v>0</v>
      </c>
      <c r="S24" s="116">
        <v>0</v>
      </c>
      <c r="U24" s="115">
        <v>-195</v>
      </c>
      <c r="V24" s="116">
        <v>3.2</v>
      </c>
      <c r="W24">
        <v>0</v>
      </c>
      <c r="X24">
        <v>0</v>
      </c>
      <c r="Y24">
        <v>0</v>
      </c>
      <c r="Z24">
        <v>3.2</v>
      </c>
      <c r="AA24">
        <v>-195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5.52</v>
      </c>
      <c r="N25" s="115">
        <v>0</v>
      </c>
      <c r="O25" s="88">
        <v>-45</v>
      </c>
      <c r="P25" s="88">
        <v>-257</v>
      </c>
      <c r="Q25" s="88">
        <v>0</v>
      </c>
      <c r="R25" s="88">
        <v>0</v>
      </c>
      <c r="S25" s="116">
        <v>0</v>
      </c>
      <c r="U25" s="115">
        <v>-302</v>
      </c>
      <c r="V25" s="116">
        <v>5.52</v>
      </c>
      <c r="W25">
        <v>0</v>
      </c>
      <c r="X25">
        <v>-45</v>
      </c>
      <c r="Y25">
        <v>0</v>
      </c>
      <c r="Z25">
        <v>5.52</v>
      </c>
      <c r="AA25">
        <v>-257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1.26</v>
      </c>
      <c r="N26" s="115">
        <v>0</v>
      </c>
      <c r="O26" s="88">
        <v>-95</v>
      </c>
      <c r="P26" s="88">
        <v>-319</v>
      </c>
      <c r="Q26" s="88">
        <v>0</v>
      </c>
      <c r="R26" s="88">
        <v>0</v>
      </c>
      <c r="S26" s="116">
        <v>0</v>
      </c>
      <c r="U26" s="115">
        <v>-414</v>
      </c>
      <c r="V26" s="116">
        <v>1.26</v>
      </c>
      <c r="W26">
        <v>0</v>
      </c>
      <c r="X26">
        <v>-95</v>
      </c>
      <c r="Y26">
        <v>0</v>
      </c>
      <c r="Z26">
        <v>1.26</v>
      </c>
      <c r="AA26">
        <v>-319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0.39</v>
      </c>
      <c r="N27" s="115">
        <v>0</v>
      </c>
      <c r="O27" s="88">
        <v>-55</v>
      </c>
      <c r="P27" s="88">
        <v>-329</v>
      </c>
      <c r="Q27" s="88">
        <v>0</v>
      </c>
      <c r="R27" s="88">
        <v>0</v>
      </c>
      <c r="S27" s="116">
        <v>0</v>
      </c>
      <c r="U27" s="115">
        <v>-384</v>
      </c>
      <c r="V27" s="116">
        <v>0.39</v>
      </c>
      <c r="W27">
        <v>0</v>
      </c>
      <c r="X27">
        <v>-55</v>
      </c>
      <c r="Y27">
        <v>0</v>
      </c>
      <c r="Z27">
        <v>0.39</v>
      </c>
      <c r="AA27">
        <v>-329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6.2</v>
      </c>
      <c r="N28" s="115">
        <v>0</v>
      </c>
      <c r="O28" s="88">
        <v>-95</v>
      </c>
      <c r="P28" s="88">
        <v>-392</v>
      </c>
      <c r="Q28" s="88">
        <v>0</v>
      </c>
      <c r="R28" s="88">
        <v>0</v>
      </c>
      <c r="S28" s="116">
        <v>0</v>
      </c>
      <c r="U28" s="115">
        <v>-487</v>
      </c>
      <c r="V28" s="116">
        <v>6.2</v>
      </c>
      <c r="W28">
        <v>0</v>
      </c>
      <c r="X28">
        <v>-95</v>
      </c>
      <c r="Y28">
        <v>0</v>
      </c>
      <c r="Z28">
        <v>6.2</v>
      </c>
      <c r="AA28">
        <v>-392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0.19</v>
      </c>
      <c r="N29" s="115">
        <v>0</v>
      </c>
      <c r="O29" s="88">
        <v>-120</v>
      </c>
      <c r="P29" s="88">
        <v>-431</v>
      </c>
      <c r="Q29" s="88">
        <v>0</v>
      </c>
      <c r="R29" s="88">
        <v>0</v>
      </c>
      <c r="S29" s="116">
        <v>0</v>
      </c>
      <c r="U29" s="115">
        <v>-551</v>
      </c>
      <c r="V29" s="116">
        <v>0.19</v>
      </c>
      <c r="W29">
        <v>0</v>
      </c>
      <c r="X29">
        <v>-120</v>
      </c>
      <c r="Y29">
        <v>0</v>
      </c>
      <c r="Z29">
        <v>0.19</v>
      </c>
      <c r="AA29">
        <v>-431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</v>
      </c>
      <c r="N30" s="115">
        <v>0</v>
      </c>
      <c r="O30" s="88">
        <v>-125</v>
      </c>
      <c r="P30" s="88">
        <v>-464</v>
      </c>
      <c r="Q30" s="88">
        <v>0</v>
      </c>
      <c r="R30" s="88">
        <v>0</v>
      </c>
      <c r="S30" s="116">
        <v>0</v>
      </c>
      <c r="U30" s="115">
        <v>-589</v>
      </c>
      <c r="V30" s="116">
        <v>3</v>
      </c>
      <c r="W30">
        <v>0</v>
      </c>
      <c r="X30">
        <v>-125</v>
      </c>
      <c r="Y30">
        <v>0</v>
      </c>
      <c r="Z30">
        <v>3</v>
      </c>
      <c r="AA30">
        <v>-464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2.23</v>
      </c>
      <c r="N31" s="115">
        <v>0</v>
      </c>
      <c r="O31" s="88">
        <v>-155</v>
      </c>
      <c r="P31" s="88">
        <v>-496</v>
      </c>
      <c r="Q31" s="88">
        <v>0</v>
      </c>
      <c r="R31" s="88">
        <v>0</v>
      </c>
      <c r="S31" s="116">
        <v>0</v>
      </c>
      <c r="U31" s="115">
        <v>-651</v>
      </c>
      <c r="V31" s="116">
        <v>2.23</v>
      </c>
      <c r="W31">
        <v>0</v>
      </c>
      <c r="X31">
        <v>-155</v>
      </c>
      <c r="Y31">
        <v>0</v>
      </c>
      <c r="Z31">
        <v>2.23</v>
      </c>
      <c r="AA31">
        <v>-496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5.91</v>
      </c>
      <c r="N32" s="115">
        <v>0</v>
      </c>
      <c r="O32" s="88">
        <v>-190</v>
      </c>
      <c r="P32" s="88">
        <v>-534</v>
      </c>
      <c r="Q32" s="88">
        <v>0</v>
      </c>
      <c r="R32" s="88">
        <v>0</v>
      </c>
      <c r="S32" s="116">
        <v>0</v>
      </c>
      <c r="U32" s="115">
        <v>-724</v>
      </c>
      <c r="V32" s="116">
        <v>5.91</v>
      </c>
      <c r="W32">
        <v>0</v>
      </c>
      <c r="X32">
        <v>-190</v>
      </c>
      <c r="Y32">
        <v>0</v>
      </c>
      <c r="Z32">
        <v>5.91</v>
      </c>
      <c r="AA32">
        <v>-534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2.0299999999999998</v>
      </c>
      <c r="N33" s="115">
        <v>0</v>
      </c>
      <c r="O33" s="88">
        <v>-190</v>
      </c>
      <c r="P33" s="88">
        <v>-546</v>
      </c>
      <c r="Q33" s="88">
        <v>0</v>
      </c>
      <c r="R33" s="88">
        <v>0</v>
      </c>
      <c r="S33" s="116">
        <v>0</v>
      </c>
      <c r="U33" s="115">
        <v>-736</v>
      </c>
      <c r="V33" s="116">
        <v>2.0299999999999998</v>
      </c>
      <c r="W33">
        <v>0</v>
      </c>
      <c r="X33">
        <v>-190</v>
      </c>
      <c r="Y33">
        <v>0</v>
      </c>
      <c r="Z33">
        <v>2.0299999999999998</v>
      </c>
      <c r="AA33">
        <v>-546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1.84</v>
      </c>
      <c r="N34" s="115">
        <v>0</v>
      </c>
      <c r="O34" s="88">
        <v>-133</v>
      </c>
      <c r="P34" s="88">
        <v>-567</v>
      </c>
      <c r="Q34" s="88">
        <v>0</v>
      </c>
      <c r="R34" s="88">
        <v>0</v>
      </c>
      <c r="S34" s="116">
        <v>0</v>
      </c>
      <c r="U34" s="115">
        <v>-700</v>
      </c>
      <c r="V34" s="116">
        <v>1.84</v>
      </c>
      <c r="W34">
        <v>0</v>
      </c>
      <c r="X34">
        <v>-133</v>
      </c>
      <c r="Y34">
        <v>0</v>
      </c>
      <c r="Z34">
        <v>1.84</v>
      </c>
      <c r="AA34">
        <v>-567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5.33</v>
      </c>
      <c r="N35" s="115">
        <v>0</v>
      </c>
      <c r="O35" s="88">
        <v>-163</v>
      </c>
      <c r="P35" s="88">
        <v>-586</v>
      </c>
      <c r="Q35" s="88">
        <v>0</v>
      </c>
      <c r="R35" s="88">
        <v>0</v>
      </c>
      <c r="S35" s="116">
        <v>0</v>
      </c>
      <c r="U35" s="115">
        <v>-749</v>
      </c>
      <c r="V35" s="116">
        <v>5.33</v>
      </c>
      <c r="W35">
        <v>0</v>
      </c>
      <c r="X35">
        <v>-163</v>
      </c>
      <c r="Y35">
        <v>0</v>
      </c>
      <c r="Z35">
        <v>5.33</v>
      </c>
      <c r="AA35">
        <v>-586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4.84</v>
      </c>
      <c r="L36" s="88">
        <v>0</v>
      </c>
      <c r="M36" s="116">
        <v>1.07</v>
      </c>
      <c r="N36" s="115">
        <v>0</v>
      </c>
      <c r="O36" s="88">
        <v>-183</v>
      </c>
      <c r="P36" s="88">
        <v>-603</v>
      </c>
      <c r="Q36" s="88">
        <v>0</v>
      </c>
      <c r="R36" s="88">
        <v>0</v>
      </c>
      <c r="S36" s="116">
        <v>0</v>
      </c>
      <c r="U36" s="115">
        <v>-786</v>
      </c>
      <c r="V36" s="116">
        <v>5.91</v>
      </c>
      <c r="W36">
        <v>0</v>
      </c>
      <c r="X36">
        <v>-183</v>
      </c>
      <c r="Y36">
        <v>4.84</v>
      </c>
      <c r="Z36">
        <v>1.07</v>
      </c>
      <c r="AA36">
        <v>-603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4.84</v>
      </c>
      <c r="L37" s="88">
        <v>0</v>
      </c>
      <c r="M37" s="116">
        <v>4.55</v>
      </c>
      <c r="N37" s="115">
        <v>0</v>
      </c>
      <c r="O37" s="88">
        <v>-203</v>
      </c>
      <c r="P37" s="88">
        <v>-601</v>
      </c>
      <c r="Q37" s="88">
        <v>0</v>
      </c>
      <c r="R37" s="88">
        <v>0</v>
      </c>
      <c r="S37" s="116">
        <v>0</v>
      </c>
      <c r="U37" s="115">
        <v>-804</v>
      </c>
      <c r="V37" s="116">
        <v>9.39</v>
      </c>
      <c r="W37">
        <v>0</v>
      </c>
      <c r="X37">
        <v>-203</v>
      </c>
      <c r="Y37">
        <v>4.84</v>
      </c>
      <c r="Z37">
        <v>4.55</v>
      </c>
      <c r="AA37">
        <v>-601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14.53</v>
      </c>
      <c r="L38" s="88">
        <v>0</v>
      </c>
      <c r="M38" s="116">
        <v>5.23</v>
      </c>
      <c r="N38" s="115">
        <v>0</v>
      </c>
      <c r="O38" s="88">
        <v>-198</v>
      </c>
      <c r="P38" s="88">
        <v>-586</v>
      </c>
      <c r="Q38" s="88">
        <v>0</v>
      </c>
      <c r="R38" s="88">
        <v>0</v>
      </c>
      <c r="S38" s="116">
        <v>0</v>
      </c>
      <c r="U38" s="115">
        <v>-784</v>
      </c>
      <c r="V38" s="116">
        <v>19.760000000000002</v>
      </c>
      <c r="W38">
        <v>0</v>
      </c>
      <c r="X38">
        <v>-198</v>
      </c>
      <c r="Y38">
        <v>14.53</v>
      </c>
      <c r="Z38">
        <v>5.23</v>
      </c>
      <c r="AA38">
        <v>-586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8.0399999999999991</v>
      </c>
      <c r="N39" s="115">
        <v>0</v>
      </c>
      <c r="O39" s="88">
        <v>-198</v>
      </c>
      <c r="P39" s="88">
        <v>-554</v>
      </c>
      <c r="Q39" s="88">
        <v>0</v>
      </c>
      <c r="R39" s="88">
        <v>0</v>
      </c>
      <c r="S39" s="116">
        <v>0</v>
      </c>
      <c r="U39" s="115">
        <v>-752</v>
      </c>
      <c r="V39" s="116">
        <v>8.0399999999999991</v>
      </c>
      <c r="W39">
        <v>0</v>
      </c>
      <c r="X39">
        <v>-198</v>
      </c>
      <c r="Y39">
        <v>0</v>
      </c>
      <c r="Z39">
        <v>8.0399999999999991</v>
      </c>
      <c r="AA39">
        <v>-554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4.55</v>
      </c>
      <c r="N40" s="115">
        <v>0</v>
      </c>
      <c r="O40" s="88">
        <v>-203</v>
      </c>
      <c r="P40" s="88">
        <v>-505</v>
      </c>
      <c r="Q40" s="88">
        <v>0</v>
      </c>
      <c r="R40" s="88">
        <v>0</v>
      </c>
      <c r="S40" s="116">
        <v>0</v>
      </c>
      <c r="U40" s="115">
        <v>-708</v>
      </c>
      <c r="V40" s="116">
        <v>4.55</v>
      </c>
      <c r="W40">
        <v>0</v>
      </c>
      <c r="X40">
        <v>-203</v>
      </c>
      <c r="Y40">
        <v>0</v>
      </c>
      <c r="Z40">
        <v>4.55</v>
      </c>
      <c r="AA40">
        <v>-505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6.1</v>
      </c>
      <c r="N41" s="115">
        <v>0</v>
      </c>
      <c r="O41" s="88">
        <v>-193</v>
      </c>
      <c r="P41" s="88">
        <v>-449</v>
      </c>
      <c r="Q41" s="88">
        <v>0</v>
      </c>
      <c r="R41" s="88">
        <v>0</v>
      </c>
      <c r="S41" s="116">
        <v>0</v>
      </c>
      <c r="U41" s="115">
        <v>-642</v>
      </c>
      <c r="V41" s="116">
        <v>6.1</v>
      </c>
      <c r="W41">
        <v>0</v>
      </c>
      <c r="X41">
        <v>-193</v>
      </c>
      <c r="Y41">
        <v>0</v>
      </c>
      <c r="Z41">
        <v>6.1</v>
      </c>
      <c r="AA41">
        <v>-449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5.81</v>
      </c>
      <c r="N42" s="115">
        <v>0</v>
      </c>
      <c r="O42" s="88">
        <v>-183</v>
      </c>
      <c r="P42" s="88">
        <v>-409</v>
      </c>
      <c r="Q42" s="88">
        <v>0</v>
      </c>
      <c r="R42" s="88">
        <v>0</v>
      </c>
      <c r="S42" s="116">
        <v>0</v>
      </c>
      <c r="U42" s="115">
        <v>-592</v>
      </c>
      <c r="V42" s="116">
        <v>5.81</v>
      </c>
      <c r="W42">
        <v>0</v>
      </c>
      <c r="X42">
        <v>-183</v>
      </c>
      <c r="Y42">
        <v>0</v>
      </c>
      <c r="Z42">
        <v>5.81</v>
      </c>
      <c r="AA42">
        <v>-409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14.53</v>
      </c>
      <c r="L43" s="88">
        <v>0</v>
      </c>
      <c r="M43" s="116">
        <v>0</v>
      </c>
      <c r="N43" s="115">
        <v>0</v>
      </c>
      <c r="O43" s="88">
        <v>-168</v>
      </c>
      <c r="P43" s="88">
        <v>-379</v>
      </c>
      <c r="Q43" s="88">
        <v>0</v>
      </c>
      <c r="R43" s="88">
        <v>0</v>
      </c>
      <c r="S43" s="116">
        <v>0</v>
      </c>
      <c r="U43" s="115">
        <v>-547</v>
      </c>
      <c r="V43" s="116">
        <v>14.53</v>
      </c>
      <c r="W43">
        <v>0</v>
      </c>
      <c r="X43">
        <v>-168</v>
      </c>
      <c r="Y43">
        <v>14.53</v>
      </c>
      <c r="Z43">
        <v>0</v>
      </c>
      <c r="AA43">
        <v>-379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24.21</v>
      </c>
      <c r="L44" s="88">
        <v>0</v>
      </c>
      <c r="M44" s="116">
        <v>4.26</v>
      </c>
      <c r="N44" s="115">
        <v>0</v>
      </c>
      <c r="O44" s="88">
        <v>-148</v>
      </c>
      <c r="P44" s="88">
        <v>-349</v>
      </c>
      <c r="Q44" s="88">
        <v>0</v>
      </c>
      <c r="R44" s="88">
        <v>0</v>
      </c>
      <c r="S44" s="116">
        <v>0</v>
      </c>
      <c r="U44" s="115">
        <v>-497</v>
      </c>
      <c r="V44" s="116">
        <v>28.47</v>
      </c>
      <c r="W44">
        <v>0</v>
      </c>
      <c r="X44">
        <v>-148</v>
      </c>
      <c r="Y44">
        <v>24.21</v>
      </c>
      <c r="Z44">
        <v>4.26</v>
      </c>
      <c r="AA44">
        <v>-349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24.22</v>
      </c>
      <c r="L45" s="88">
        <v>0</v>
      </c>
      <c r="M45" s="116">
        <v>2.3199999999999998</v>
      </c>
      <c r="N45" s="115">
        <v>0</v>
      </c>
      <c r="O45" s="88">
        <v>-128</v>
      </c>
      <c r="P45" s="88">
        <v>-318</v>
      </c>
      <c r="Q45" s="88">
        <v>0</v>
      </c>
      <c r="R45" s="88">
        <v>0</v>
      </c>
      <c r="S45" s="116">
        <v>0</v>
      </c>
      <c r="U45" s="115">
        <v>-446</v>
      </c>
      <c r="V45" s="116">
        <v>26.54</v>
      </c>
      <c r="W45">
        <v>0</v>
      </c>
      <c r="X45">
        <v>-128</v>
      </c>
      <c r="Y45">
        <v>24.22</v>
      </c>
      <c r="Z45">
        <v>2.3199999999999998</v>
      </c>
      <c r="AA45">
        <v>-318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24.21</v>
      </c>
      <c r="L46" s="88">
        <v>0</v>
      </c>
      <c r="M46" s="116">
        <v>6.1</v>
      </c>
      <c r="N46" s="115">
        <v>0</v>
      </c>
      <c r="O46" s="88">
        <v>-113</v>
      </c>
      <c r="P46" s="88">
        <v>-294</v>
      </c>
      <c r="Q46" s="88">
        <v>0</v>
      </c>
      <c r="R46" s="88">
        <v>0</v>
      </c>
      <c r="S46" s="116">
        <v>0</v>
      </c>
      <c r="U46" s="115">
        <v>-407</v>
      </c>
      <c r="V46" s="116">
        <v>30.31</v>
      </c>
      <c r="W46">
        <v>0</v>
      </c>
      <c r="X46">
        <v>-113</v>
      </c>
      <c r="Y46">
        <v>24.21</v>
      </c>
      <c r="Z46">
        <v>6.1</v>
      </c>
      <c r="AA46">
        <v>-294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24.21</v>
      </c>
      <c r="L47" s="88">
        <v>0</v>
      </c>
      <c r="M47" s="116">
        <v>1.65</v>
      </c>
      <c r="N47" s="115">
        <v>0</v>
      </c>
      <c r="O47" s="88">
        <v>-170</v>
      </c>
      <c r="P47" s="88">
        <v>-271</v>
      </c>
      <c r="Q47" s="88">
        <v>0</v>
      </c>
      <c r="R47" s="88">
        <v>0</v>
      </c>
      <c r="S47" s="116">
        <v>0</v>
      </c>
      <c r="U47" s="115">
        <v>-441</v>
      </c>
      <c r="V47" s="116">
        <v>25.86</v>
      </c>
      <c r="W47">
        <v>0</v>
      </c>
      <c r="X47">
        <v>-170</v>
      </c>
      <c r="Y47">
        <v>24.21</v>
      </c>
      <c r="Z47">
        <v>1.65</v>
      </c>
      <c r="AA47">
        <v>-271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33.89</v>
      </c>
      <c r="L48" s="88">
        <v>0</v>
      </c>
      <c r="M48" s="116">
        <v>0.39</v>
      </c>
      <c r="N48" s="115">
        <v>0</v>
      </c>
      <c r="O48" s="88">
        <v>-155</v>
      </c>
      <c r="P48" s="88">
        <v>-254</v>
      </c>
      <c r="Q48" s="88">
        <v>0</v>
      </c>
      <c r="R48" s="88">
        <v>0</v>
      </c>
      <c r="S48" s="116">
        <v>0</v>
      </c>
      <c r="U48" s="115">
        <v>-409</v>
      </c>
      <c r="V48" s="116">
        <v>34.28</v>
      </c>
      <c r="W48">
        <v>0</v>
      </c>
      <c r="X48">
        <v>-155</v>
      </c>
      <c r="Y48">
        <v>33.89</v>
      </c>
      <c r="Z48">
        <v>0.39</v>
      </c>
      <c r="AA48">
        <v>-254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33.89</v>
      </c>
      <c r="L49" s="88">
        <v>0</v>
      </c>
      <c r="M49" s="116">
        <v>1.65</v>
      </c>
      <c r="N49" s="115">
        <v>0</v>
      </c>
      <c r="O49" s="88">
        <v>-140</v>
      </c>
      <c r="P49" s="88">
        <v>-241</v>
      </c>
      <c r="Q49" s="88">
        <v>0</v>
      </c>
      <c r="R49" s="88">
        <v>0</v>
      </c>
      <c r="S49" s="116">
        <v>0</v>
      </c>
      <c r="U49" s="115">
        <v>-381</v>
      </c>
      <c r="V49" s="116">
        <v>35.54</v>
      </c>
      <c r="W49">
        <v>0</v>
      </c>
      <c r="X49">
        <v>-140</v>
      </c>
      <c r="Y49">
        <v>33.89</v>
      </c>
      <c r="Z49">
        <v>1.65</v>
      </c>
      <c r="AA49">
        <v>-241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33.9</v>
      </c>
      <c r="L50" s="88">
        <v>0</v>
      </c>
      <c r="M50" s="116">
        <v>0.57999999999999996</v>
      </c>
      <c r="N50" s="115">
        <v>0</v>
      </c>
      <c r="O50" s="88">
        <v>-130</v>
      </c>
      <c r="P50" s="88">
        <v>-219</v>
      </c>
      <c r="Q50" s="88">
        <v>0</v>
      </c>
      <c r="R50" s="88">
        <v>0</v>
      </c>
      <c r="S50" s="116">
        <v>0</v>
      </c>
      <c r="U50" s="115">
        <v>-349</v>
      </c>
      <c r="V50" s="116">
        <v>34.479999999999997</v>
      </c>
      <c r="W50">
        <v>0</v>
      </c>
      <c r="X50">
        <v>-130</v>
      </c>
      <c r="Y50">
        <v>33.9</v>
      </c>
      <c r="Z50">
        <v>0.57999999999999996</v>
      </c>
      <c r="AA50">
        <v>-219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33.9</v>
      </c>
      <c r="L51" s="88">
        <v>0</v>
      </c>
      <c r="M51" s="116">
        <v>3</v>
      </c>
      <c r="N51" s="115">
        <v>0</v>
      </c>
      <c r="O51" s="88">
        <v>-125</v>
      </c>
      <c r="P51" s="88">
        <v>-204</v>
      </c>
      <c r="Q51" s="88">
        <v>0</v>
      </c>
      <c r="R51" s="88">
        <v>0</v>
      </c>
      <c r="S51" s="116">
        <v>0</v>
      </c>
      <c r="U51" s="115">
        <v>-329</v>
      </c>
      <c r="V51" s="116">
        <v>36.9</v>
      </c>
      <c r="W51">
        <v>0</v>
      </c>
      <c r="X51">
        <v>-125</v>
      </c>
      <c r="Y51">
        <v>33.9</v>
      </c>
      <c r="Z51">
        <v>3</v>
      </c>
      <c r="AA51">
        <v>-204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38.74</v>
      </c>
      <c r="L52" s="88">
        <v>0</v>
      </c>
      <c r="M52" s="116">
        <v>0.68</v>
      </c>
      <c r="N52" s="115">
        <v>0</v>
      </c>
      <c r="O52" s="88">
        <v>-110</v>
      </c>
      <c r="P52" s="88">
        <v>-177</v>
      </c>
      <c r="Q52" s="88">
        <v>0</v>
      </c>
      <c r="R52" s="88">
        <v>0</v>
      </c>
      <c r="S52" s="116">
        <v>0</v>
      </c>
      <c r="U52" s="115">
        <v>-287</v>
      </c>
      <c r="V52" s="116">
        <v>39.42</v>
      </c>
      <c r="W52">
        <v>0</v>
      </c>
      <c r="X52">
        <v>-110</v>
      </c>
      <c r="Y52">
        <v>38.74</v>
      </c>
      <c r="Z52">
        <v>0.68</v>
      </c>
      <c r="AA52">
        <v>-177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38.74</v>
      </c>
      <c r="L53" s="88">
        <v>0</v>
      </c>
      <c r="M53" s="116">
        <v>5.71</v>
      </c>
      <c r="N53" s="115">
        <v>0</v>
      </c>
      <c r="O53" s="88">
        <v>-80</v>
      </c>
      <c r="P53" s="88">
        <v>-138</v>
      </c>
      <c r="Q53" s="88">
        <v>0</v>
      </c>
      <c r="R53" s="88">
        <v>0</v>
      </c>
      <c r="S53" s="116">
        <v>0</v>
      </c>
      <c r="U53" s="115">
        <v>-218</v>
      </c>
      <c r="V53" s="116">
        <v>44.45</v>
      </c>
      <c r="W53">
        <v>0</v>
      </c>
      <c r="X53">
        <v>-80</v>
      </c>
      <c r="Y53">
        <v>38.74</v>
      </c>
      <c r="Z53">
        <v>5.71</v>
      </c>
      <c r="AA53">
        <v>-138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38.74</v>
      </c>
      <c r="L54" s="88">
        <v>0</v>
      </c>
      <c r="M54" s="116">
        <v>3.29</v>
      </c>
      <c r="N54" s="115">
        <v>0</v>
      </c>
      <c r="O54" s="88">
        <v>-55</v>
      </c>
      <c r="P54" s="88">
        <v>-136</v>
      </c>
      <c r="Q54" s="88">
        <v>0</v>
      </c>
      <c r="R54" s="88">
        <v>0</v>
      </c>
      <c r="S54" s="116">
        <v>0</v>
      </c>
      <c r="U54" s="115">
        <v>-191</v>
      </c>
      <c r="V54" s="116">
        <v>42.03</v>
      </c>
      <c r="W54">
        <v>0</v>
      </c>
      <c r="X54">
        <v>-55</v>
      </c>
      <c r="Y54">
        <v>38.74</v>
      </c>
      <c r="Z54">
        <v>3.29</v>
      </c>
      <c r="AA54">
        <v>-136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33.9</v>
      </c>
      <c r="L55" s="88">
        <v>0</v>
      </c>
      <c r="M55" s="116">
        <v>4.3600000000000003</v>
      </c>
      <c r="N55" s="115">
        <v>0</v>
      </c>
      <c r="O55" s="88">
        <v>-70</v>
      </c>
      <c r="P55" s="88">
        <v>-178</v>
      </c>
      <c r="Q55" s="88">
        <v>0</v>
      </c>
      <c r="R55" s="88">
        <v>0</v>
      </c>
      <c r="S55" s="116">
        <v>0</v>
      </c>
      <c r="U55" s="115">
        <v>-248</v>
      </c>
      <c r="V55" s="116">
        <v>38.26</v>
      </c>
      <c r="W55">
        <v>0</v>
      </c>
      <c r="X55">
        <v>-70</v>
      </c>
      <c r="Y55">
        <v>33.9</v>
      </c>
      <c r="Z55">
        <v>4.3600000000000003</v>
      </c>
      <c r="AA55">
        <v>-178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43.58</v>
      </c>
      <c r="L56" s="88">
        <v>0</v>
      </c>
      <c r="M56" s="116">
        <v>2.13</v>
      </c>
      <c r="N56" s="115">
        <v>0</v>
      </c>
      <c r="O56" s="88">
        <v>-35</v>
      </c>
      <c r="P56" s="88">
        <v>-141</v>
      </c>
      <c r="Q56" s="88">
        <v>0</v>
      </c>
      <c r="R56" s="88">
        <v>0</v>
      </c>
      <c r="S56" s="116">
        <v>0</v>
      </c>
      <c r="U56" s="115">
        <v>-176</v>
      </c>
      <c r="V56" s="116">
        <v>45.71</v>
      </c>
      <c r="W56">
        <v>0</v>
      </c>
      <c r="X56">
        <v>-35</v>
      </c>
      <c r="Y56">
        <v>43.58</v>
      </c>
      <c r="Z56">
        <v>2.13</v>
      </c>
      <c r="AA56">
        <v>-141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43.58</v>
      </c>
      <c r="L57" s="88">
        <v>0</v>
      </c>
      <c r="M57" s="116">
        <v>0</v>
      </c>
      <c r="N57" s="115">
        <v>0</v>
      </c>
      <c r="O57" s="88">
        <v>-15</v>
      </c>
      <c r="P57" s="88">
        <v>-76</v>
      </c>
      <c r="Q57" s="88">
        <v>0</v>
      </c>
      <c r="R57" s="88">
        <v>0</v>
      </c>
      <c r="S57" s="116">
        <v>0</v>
      </c>
      <c r="U57" s="115">
        <v>-91</v>
      </c>
      <c r="V57" s="116">
        <v>43.58</v>
      </c>
      <c r="W57">
        <v>0</v>
      </c>
      <c r="X57">
        <v>-15</v>
      </c>
      <c r="Y57">
        <v>43.58</v>
      </c>
      <c r="Z57">
        <v>0</v>
      </c>
      <c r="AA57">
        <v>-76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43.59</v>
      </c>
      <c r="L58" s="88">
        <v>0</v>
      </c>
      <c r="M58" s="116">
        <v>0.48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44.07</v>
      </c>
      <c r="W58">
        <v>0</v>
      </c>
      <c r="X58">
        <v>0</v>
      </c>
      <c r="Y58">
        <v>43.59</v>
      </c>
      <c r="Z58">
        <v>0.48</v>
      </c>
      <c r="AA58">
        <v>0</v>
      </c>
    </row>
    <row r="59" spans="7:27">
      <c r="G59" t="s">
        <v>101</v>
      </c>
      <c r="H59" s="115">
        <v>9.1999999999999993</v>
      </c>
      <c r="I59" s="88">
        <v>0</v>
      </c>
      <c r="J59" s="88">
        <v>0</v>
      </c>
      <c r="K59" s="88">
        <v>53.27</v>
      </c>
      <c r="L59" s="88">
        <v>0</v>
      </c>
      <c r="M59" s="116">
        <v>1.84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64.31</v>
      </c>
      <c r="W59">
        <v>9.1999999999999993</v>
      </c>
      <c r="X59">
        <v>0</v>
      </c>
      <c r="Y59">
        <v>53.27</v>
      </c>
      <c r="Z59">
        <v>1.84</v>
      </c>
      <c r="AA59">
        <v>0</v>
      </c>
    </row>
    <row r="60" spans="7:27">
      <c r="G60" t="s">
        <v>102</v>
      </c>
      <c r="H60" s="115">
        <v>208.51</v>
      </c>
      <c r="I60" s="88">
        <v>0</v>
      </c>
      <c r="J60" s="88">
        <v>0</v>
      </c>
      <c r="K60" s="88">
        <v>67.8</v>
      </c>
      <c r="L60" s="88">
        <v>0</v>
      </c>
      <c r="M60" s="116">
        <v>6.2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282.51</v>
      </c>
      <c r="W60">
        <v>208.51</v>
      </c>
      <c r="X60">
        <v>0</v>
      </c>
      <c r="Y60">
        <v>67.8</v>
      </c>
      <c r="Z60">
        <v>6.2</v>
      </c>
      <c r="AA60">
        <v>0</v>
      </c>
    </row>
    <row r="61" spans="7:27">
      <c r="G61" t="s">
        <v>103</v>
      </c>
      <c r="H61" s="115">
        <v>100.72</v>
      </c>
      <c r="I61" s="88">
        <v>0</v>
      </c>
      <c r="J61" s="88">
        <v>31.96</v>
      </c>
      <c r="K61" s="88">
        <v>67.8</v>
      </c>
      <c r="L61" s="88">
        <v>0</v>
      </c>
      <c r="M61" s="116">
        <v>3.49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203.97</v>
      </c>
      <c r="W61">
        <v>100.72</v>
      </c>
      <c r="X61">
        <v>0</v>
      </c>
      <c r="Y61">
        <v>67.8</v>
      </c>
      <c r="Z61">
        <v>3.49</v>
      </c>
      <c r="AA61">
        <v>31.96</v>
      </c>
    </row>
    <row r="62" spans="7:27">
      <c r="G62" t="s">
        <v>104</v>
      </c>
      <c r="H62" s="115">
        <v>142.36000000000001</v>
      </c>
      <c r="I62" s="88">
        <v>0</v>
      </c>
      <c r="J62" s="88">
        <v>60.05</v>
      </c>
      <c r="K62" s="88">
        <v>67.8</v>
      </c>
      <c r="L62" s="88">
        <v>0</v>
      </c>
      <c r="M62" s="116">
        <v>1.94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272.14999999999998</v>
      </c>
      <c r="W62">
        <v>142.36000000000001</v>
      </c>
      <c r="X62">
        <v>0</v>
      </c>
      <c r="Y62">
        <v>67.8</v>
      </c>
      <c r="Z62">
        <v>1.94</v>
      </c>
      <c r="AA62">
        <v>60.05</v>
      </c>
    </row>
    <row r="63" spans="7:27">
      <c r="G63" t="s">
        <v>105</v>
      </c>
      <c r="H63" s="115">
        <v>180.13</v>
      </c>
      <c r="I63" s="88">
        <v>0</v>
      </c>
      <c r="J63" s="88">
        <v>82.32</v>
      </c>
      <c r="K63" s="88">
        <v>48.43</v>
      </c>
      <c r="L63" s="88">
        <v>0</v>
      </c>
      <c r="M63" s="116">
        <v>2.91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313.79000000000002</v>
      </c>
      <c r="W63">
        <v>180.13</v>
      </c>
      <c r="X63">
        <v>0</v>
      </c>
      <c r="Y63">
        <v>48.43</v>
      </c>
      <c r="Z63">
        <v>2.91</v>
      </c>
      <c r="AA63">
        <v>82.32</v>
      </c>
    </row>
    <row r="64" spans="7:27">
      <c r="G64" t="s">
        <v>106</v>
      </c>
      <c r="H64" s="115">
        <v>199.52</v>
      </c>
      <c r="I64" s="88">
        <v>0</v>
      </c>
      <c r="J64" s="88">
        <v>95.88</v>
      </c>
      <c r="K64" s="88">
        <v>62.95</v>
      </c>
      <c r="L64" s="88">
        <v>0</v>
      </c>
      <c r="M64" s="116">
        <v>1.1599999999999999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359.51</v>
      </c>
      <c r="W64">
        <v>199.52</v>
      </c>
      <c r="X64">
        <v>0</v>
      </c>
      <c r="Y64">
        <v>62.95</v>
      </c>
      <c r="Z64">
        <v>1.1599999999999999</v>
      </c>
      <c r="AA64">
        <v>95.88</v>
      </c>
    </row>
    <row r="65" spans="7:27">
      <c r="G65" t="s">
        <v>107</v>
      </c>
      <c r="H65" s="115">
        <v>215.01</v>
      </c>
      <c r="I65" s="88">
        <v>0</v>
      </c>
      <c r="J65" s="88">
        <v>104.6</v>
      </c>
      <c r="K65" s="88">
        <v>62.95</v>
      </c>
      <c r="L65" s="88">
        <v>0</v>
      </c>
      <c r="M65" s="116">
        <v>3.87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386.43</v>
      </c>
      <c r="W65">
        <v>215.01</v>
      </c>
      <c r="X65">
        <v>0</v>
      </c>
      <c r="Y65">
        <v>62.95</v>
      </c>
      <c r="Z65">
        <v>3.87</v>
      </c>
      <c r="AA65">
        <v>104.6</v>
      </c>
    </row>
    <row r="66" spans="7:27">
      <c r="G66" t="s">
        <v>108</v>
      </c>
      <c r="H66" s="115">
        <v>224.69</v>
      </c>
      <c r="I66" s="88">
        <v>0</v>
      </c>
      <c r="J66" s="88">
        <v>105.57</v>
      </c>
      <c r="K66" s="88">
        <v>62.95</v>
      </c>
      <c r="L66" s="88">
        <v>0</v>
      </c>
      <c r="M66" s="116">
        <v>4.07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397.28</v>
      </c>
      <c r="W66">
        <v>224.69</v>
      </c>
      <c r="X66">
        <v>0</v>
      </c>
      <c r="Y66">
        <v>62.95</v>
      </c>
      <c r="Z66">
        <v>4.07</v>
      </c>
      <c r="AA66">
        <v>105.57</v>
      </c>
    </row>
    <row r="67" spans="7:27">
      <c r="G67" t="s">
        <v>109</v>
      </c>
      <c r="H67" s="115">
        <v>319.60000000000002</v>
      </c>
      <c r="I67" s="88">
        <v>0</v>
      </c>
      <c r="J67" s="88">
        <v>100.72</v>
      </c>
      <c r="K67" s="88">
        <v>48.43</v>
      </c>
      <c r="L67" s="88">
        <v>0</v>
      </c>
      <c r="M67" s="116">
        <v>8.6199999999999992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477.37</v>
      </c>
      <c r="W67">
        <v>319.60000000000002</v>
      </c>
      <c r="X67">
        <v>0</v>
      </c>
      <c r="Y67">
        <v>48.43</v>
      </c>
      <c r="Z67">
        <v>8.6199999999999992</v>
      </c>
      <c r="AA67">
        <v>100.72</v>
      </c>
    </row>
    <row r="68" spans="7:27">
      <c r="G68" t="s">
        <v>110</v>
      </c>
      <c r="H68" s="115">
        <v>308.95</v>
      </c>
      <c r="I68" s="88">
        <v>0</v>
      </c>
      <c r="J68" s="88">
        <v>91.04</v>
      </c>
      <c r="K68" s="88">
        <v>62.95</v>
      </c>
      <c r="L68" s="88">
        <v>0</v>
      </c>
      <c r="M68" s="116">
        <v>4.55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467.49</v>
      </c>
      <c r="W68">
        <v>308.95</v>
      </c>
      <c r="X68">
        <v>0</v>
      </c>
      <c r="Y68">
        <v>62.95</v>
      </c>
      <c r="Z68">
        <v>4.55</v>
      </c>
      <c r="AA68">
        <v>91.04</v>
      </c>
    </row>
    <row r="69" spans="7:27">
      <c r="G69" t="s">
        <v>111</v>
      </c>
      <c r="H69" s="115">
        <v>282.8</v>
      </c>
      <c r="I69" s="88">
        <v>0</v>
      </c>
      <c r="J69" s="88">
        <v>73.61</v>
      </c>
      <c r="K69" s="88">
        <v>62.95</v>
      </c>
      <c r="L69" s="88">
        <v>0</v>
      </c>
      <c r="M69" s="116">
        <v>3.87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423.23</v>
      </c>
      <c r="W69">
        <v>282.8</v>
      </c>
      <c r="X69">
        <v>0</v>
      </c>
      <c r="Y69">
        <v>62.95</v>
      </c>
      <c r="Z69">
        <v>3.87</v>
      </c>
      <c r="AA69">
        <v>73.61</v>
      </c>
    </row>
    <row r="70" spans="7:27">
      <c r="G70" t="s">
        <v>112</v>
      </c>
      <c r="H70" s="115">
        <v>253.75</v>
      </c>
      <c r="I70" s="88">
        <v>0</v>
      </c>
      <c r="J70" s="88">
        <v>53.27</v>
      </c>
      <c r="K70" s="88">
        <v>62.95</v>
      </c>
      <c r="L70" s="88">
        <v>0</v>
      </c>
      <c r="M70" s="116">
        <v>2.3199999999999998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372.29</v>
      </c>
      <c r="W70">
        <v>253.75</v>
      </c>
      <c r="X70">
        <v>0</v>
      </c>
      <c r="Y70">
        <v>62.95</v>
      </c>
      <c r="Z70">
        <v>2.3199999999999998</v>
      </c>
      <c r="AA70">
        <v>53.27</v>
      </c>
    </row>
    <row r="71" spans="7:27">
      <c r="G71" t="s">
        <v>113</v>
      </c>
      <c r="H71" s="115">
        <v>327.35000000000002</v>
      </c>
      <c r="I71" s="88">
        <v>0</v>
      </c>
      <c r="J71" s="88">
        <v>30.02</v>
      </c>
      <c r="K71" s="88">
        <v>48.43</v>
      </c>
      <c r="L71" s="88">
        <v>0</v>
      </c>
      <c r="M71" s="116">
        <v>1.07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406.87</v>
      </c>
      <c r="W71">
        <v>327.35000000000002</v>
      </c>
      <c r="X71">
        <v>0</v>
      </c>
      <c r="Y71">
        <v>48.43</v>
      </c>
      <c r="Z71">
        <v>1.07</v>
      </c>
      <c r="AA71">
        <v>30.02</v>
      </c>
    </row>
    <row r="72" spans="7:27">
      <c r="G72" t="s">
        <v>114</v>
      </c>
      <c r="H72" s="115">
        <v>284.73</v>
      </c>
      <c r="I72" s="88">
        <v>0</v>
      </c>
      <c r="J72" s="88">
        <v>0</v>
      </c>
      <c r="K72" s="88">
        <v>53.27</v>
      </c>
      <c r="L72" s="88">
        <v>0</v>
      </c>
      <c r="M72" s="116">
        <v>6.88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344.88</v>
      </c>
      <c r="W72">
        <v>284.73</v>
      </c>
      <c r="X72">
        <v>0</v>
      </c>
      <c r="Y72">
        <v>53.27</v>
      </c>
      <c r="Z72">
        <v>6.88</v>
      </c>
      <c r="AA72">
        <v>0</v>
      </c>
    </row>
    <row r="73" spans="7:27">
      <c r="G73" t="s">
        <v>115</v>
      </c>
      <c r="H73" s="115">
        <v>235.35</v>
      </c>
      <c r="I73" s="88">
        <v>0</v>
      </c>
      <c r="J73" s="88">
        <v>0</v>
      </c>
      <c r="K73" s="88">
        <v>53.27</v>
      </c>
      <c r="L73" s="88">
        <v>0</v>
      </c>
      <c r="M73" s="116">
        <v>2.0299999999999998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290.64999999999998</v>
      </c>
      <c r="W73">
        <v>235.35</v>
      </c>
      <c r="X73">
        <v>0</v>
      </c>
      <c r="Y73">
        <v>53.27</v>
      </c>
      <c r="Z73">
        <v>2.0299999999999998</v>
      </c>
      <c r="AA73">
        <v>0</v>
      </c>
    </row>
    <row r="74" spans="7:27">
      <c r="G74" t="s">
        <v>116</v>
      </c>
      <c r="H74" s="115">
        <v>186.92</v>
      </c>
      <c r="I74" s="88">
        <v>0</v>
      </c>
      <c r="J74" s="88">
        <v>0</v>
      </c>
      <c r="K74" s="88">
        <v>53.27</v>
      </c>
      <c r="L74" s="88">
        <v>0</v>
      </c>
      <c r="M74" s="116">
        <v>8.33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248.52</v>
      </c>
      <c r="W74">
        <v>186.92</v>
      </c>
      <c r="X74">
        <v>0</v>
      </c>
      <c r="Y74">
        <v>53.27</v>
      </c>
      <c r="Z74">
        <v>8.33</v>
      </c>
      <c r="AA74">
        <v>0</v>
      </c>
    </row>
    <row r="75" spans="7:27">
      <c r="G75" t="s">
        <v>117</v>
      </c>
      <c r="H75" s="115">
        <v>188.85</v>
      </c>
      <c r="I75" s="88">
        <v>0</v>
      </c>
      <c r="J75" s="88">
        <v>0</v>
      </c>
      <c r="K75" s="88">
        <v>29.06</v>
      </c>
      <c r="L75" s="88">
        <v>0</v>
      </c>
      <c r="M75" s="116">
        <v>4.26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222.17</v>
      </c>
      <c r="W75">
        <v>188.85</v>
      </c>
      <c r="X75">
        <v>0</v>
      </c>
      <c r="Y75">
        <v>29.06</v>
      </c>
      <c r="Z75">
        <v>4.26</v>
      </c>
      <c r="AA75">
        <v>0</v>
      </c>
    </row>
    <row r="76" spans="7:27">
      <c r="G76" t="s">
        <v>118</v>
      </c>
      <c r="H76" s="115">
        <v>88.14</v>
      </c>
      <c r="I76" s="88">
        <v>0</v>
      </c>
      <c r="J76" s="88">
        <v>0</v>
      </c>
      <c r="K76" s="88">
        <v>43.58</v>
      </c>
      <c r="L76" s="88">
        <v>0</v>
      </c>
      <c r="M76" s="116">
        <v>2.13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133.85</v>
      </c>
      <c r="W76">
        <v>88.14</v>
      </c>
      <c r="X76">
        <v>0</v>
      </c>
      <c r="Y76">
        <v>43.58</v>
      </c>
      <c r="Z76">
        <v>2.13</v>
      </c>
      <c r="AA76">
        <v>0</v>
      </c>
    </row>
    <row r="77" spans="7:27">
      <c r="G77" t="s">
        <v>119</v>
      </c>
      <c r="H77" s="115">
        <v>33.9</v>
      </c>
      <c r="I77" s="88">
        <v>0</v>
      </c>
      <c r="J77" s="88">
        <v>0</v>
      </c>
      <c r="K77" s="88">
        <v>43.58</v>
      </c>
      <c r="L77" s="88">
        <v>0</v>
      </c>
      <c r="M77" s="116">
        <v>3.2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80.680000000000007</v>
      </c>
      <c r="W77">
        <v>33.9</v>
      </c>
      <c r="X77">
        <v>0</v>
      </c>
      <c r="Y77">
        <v>43.58</v>
      </c>
      <c r="Z77">
        <v>3.2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43.58</v>
      </c>
      <c r="L78" s="88">
        <v>0</v>
      </c>
      <c r="M78" s="116">
        <v>0</v>
      </c>
      <c r="N78" s="115">
        <v>0</v>
      </c>
      <c r="O78" s="88">
        <v>0</v>
      </c>
      <c r="P78" s="88">
        <v>-27</v>
      </c>
      <c r="Q78" s="88">
        <v>0</v>
      </c>
      <c r="R78" s="88">
        <v>0</v>
      </c>
      <c r="S78" s="116">
        <v>0</v>
      </c>
      <c r="U78" s="115">
        <v>-27</v>
      </c>
      <c r="V78" s="116">
        <v>43.58</v>
      </c>
      <c r="W78">
        <v>0</v>
      </c>
      <c r="X78">
        <v>0</v>
      </c>
      <c r="Y78">
        <v>43.58</v>
      </c>
      <c r="Z78">
        <v>0</v>
      </c>
      <c r="AA78">
        <v>-27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3.89</v>
      </c>
      <c r="L79" s="88">
        <v>0</v>
      </c>
      <c r="M79" s="116">
        <v>0.54</v>
      </c>
      <c r="N79" s="115">
        <v>0</v>
      </c>
      <c r="O79" s="88">
        <v>-5</v>
      </c>
      <c r="P79" s="88">
        <v>-97</v>
      </c>
      <c r="Q79" s="88">
        <v>0</v>
      </c>
      <c r="R79" s="88">
        <v>0</v>
      </c>
      <c r="S79" s="116">
        <v>0</v>
      </c>
      <c r="U79" s="115">
        <v>-102</v>
      </c>
      <c r="V79" s="116">
        <v>4.43</v>
      </c>
      <c r="W79">
        <v>0</v>
      </c>
      <c r="X79">
        <v>-5</v>
      </c>
      <c r="Y79">
        <v>3.89</v>
      </c>
      <c r="Z79">
        <v>0.54</v>
      </c>
      <c r="AA79">
        <v>-97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16.579999999999998</v>
      </c>
      <c r="L80" s="88">
        <v>0</v>
      </c>
      <c r="M80" s="116">
        <v>2.44</v>
      </c>
      <c r="N80" s="115">
        <v>0</v>
      </c>
      <c r="O80" s="88">
        <v>-35</v>
      </c>
      <c r="P80" s="88">
        <v>-132</v>
      </c>
      <c r="Q80" s="88">
        <v>0</v>
      </c>
      <c r="R80" s="88">
        <v>0</v>
      </c>
      <c r="S80" s="116">
        <v>0</v>
      </c>
      <c r="U80" s="115">
        <v>-167</v>
      </c>
      <c r="V80" s="116">
        <v>19.02</v>
      </c>
      <c r="W80">
        <v>0</v>
      </c>
      <c r="X80">
        <v>-35</v>
      </c>
      <c r="Y80">
        <v>16.579999999999998</v>
      </c>
      <c r="Z80">
        <v>2.44</v>
      </c>
      <c r="AA80">
        <v>-132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14.65</v>
      </c>
      <c r="L81" s="88">
        <v>0</v>
      </c>
      <c r="M81" s="116">
        <v>5.18</v>
      </c>
      <c r="N81" s="115">
        <v>0</v>
      </c>
      <c r="O81" s="88">
        <v>-20</v>
      </c>
      <c r="P81" s="88">
        <v>-111</v>
      </c>
      <c r="Q81" s="88">
        <v>0</v>
      </c>
      <c r="R81" s="88">
        <v>0</v>
      </c>
      <c r="S81" s="116">
        <v>0</v>
      </c>
      <c r="U81" s="115">
        <v>-131</v>
      </c>
      <c r="V81" s="116">
        <v>19.829999999999998</v>
      </c>
      <c r="W81">
        <v>0</v>
      </c>
      <c r="X81">
        <v>-20</v>
      </c>
      <c r="Y81">
        <v>14.65</v>
      </c>
      <c r="Z81">
        <v>5.18</v>
      </c>
      <c r="AA81">
        <v>-111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13.34</v>
      </c>
      <c r="L82" s="88">
        <v>0</v>
      </c>
      <c r="M82" s="116">
        <v>1.98</v>
      </c>
      <c r="N82" s="115">
        <v>0</v>
      </c>
      <c r="O82" s="88">
        <v>0</v>
      </c>
      <c r="P82" s="88">
        <v>-81</v>
      </c>
      <c r="Q82" s="88">
        <v>0</v>
      </c>
      <c r="R82" s="88">
        <v>0</v>
      </c>
      <c r="S82" s="116">
        <v>0</v>
      </c>
      <c r="U82" s="115">
        <v>-81</v>
      </c>
      <c r="V82" s="116">
        <v>15.32</v>
      </c>
      <c r="W82">
        <v>0</v>
      </c>
      <c r="X82">
        <v>0</v>
      </c>
      <c r="Y82">
        <v>13.34</v>
      </c>
      <c r="Z82">
        <v>1.98</v>
      </c>
      <c r="AA82">
        <v>-81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22.16</v>
      </c>
      <c r="L83" s="88">
        <v>0</v>
      </c>
      <c r="M83" s="116">
        <v>3.66</v>
      </c>
      <c r="N83" s="115">
        <v>0</v>
      </c>
      <c r="O83" s="88">
        <v>-5</v>
      </c>
      <c r="P83" s="88">
        <v>-108</v>
      </c>
      <c r="Q83" s="88">
        <v>0</v>
      </c>
      <c r="R83" s="88">
        <v>0</v>
      </c>
      <c r="S83" s="116">
        <v>0</v>
      </c>
      <c r="U83" s="115">
        <v>-113</v>
      </c>
      <c r="V83" s="116">
        <v>25.82</v>
      </c>
      <c r="W83">
        <v>0</v>
      </c>
      <c r="X83">
        <v>-5</v>
      </c>
      <c r="Y83">
        <v>22.16</v>
      </c>
      <c r="Z83">
        <v>3.66</v>
      </c>
      <c r="AA83">
        <v>-108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37.119999999999997</v>
      </c>
      <c r="L84" s="88">
        <v>0</v>
      </c>
      <c r="M84" s="116">
        <v>2.52</v>
      </c>
      <c r="N84" s="115">
        <v>0</v>
      </c>
      <c r="O84" s="88">
        <v>0</v>
      </c>
      <c r="P84" s="88">
        <v>-71</v>
      </c>
      <c r="Q84" s="88">
        <v>0</v>
      </c>
      <c r="R84" s="88">
        <v>0</v>
      </c>
      <c r="S84" s="116">
        <v>0</v>
      </c>
      <c r="U84" s="115">
        <v>-71</v>
      </c>
      <c r="V84" s="116">
        <v>39.64</v>
      </c>
      <c r="W84">
        <v>0</v>
      </c>
      <c r="X84">
        <v>0</v>
      </c>
      <c r="Y84">
        <v>37.119999999999997</v>
      </c>
      <c r="Z84">
        <v>2.52</v>
      </c>
      <c r="AA84">
        <v>-71</v>
      </c>
    </row>
    <row r="85" spans="7:27">
      <c r="G85" t="s">
        <v>127</v>
      </c>
      <c r="H85" s="115">
        <v>7.74</v>
      </c>
      <c r="I85" s="88">
        <v>0</v>
      </c>
      <c r="J85" s="88">
        <v>0</v>
      </c>
      <c r="K85" s="88">
        <v>36.700000000000003</v>
      </c>
      <c r="L85" s="88">
        <v>0</v>
      </c>
      <c r="M85" s="116">
        <v>0.45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44.89</v>
      </c>
      <c r="W85">
        <v>7.74</v>
      </c>
      <c r="X85">
        <v>0</v>
      </c>
      <c r="Y85">
        <v>36.700000000000003</v>
      </c>
      <c r="Z85">
        <v>0.45</v>
      </c>
      <c r="AA85">
        <v>0</v>
      </c>
    </row>
    <row r="86" spans="7:27">
      <c r="G86" t="s">
        <v>128</v>
      </c>
      <c r="H86" s="115">
        <v>76.94</v>
      </c>
      <c r="I86" s="88">
        <v>0</v>
      </c>
      <c r="J86" s="88">
        <v>0</v>
      </c>
      <c r="K86" s="88">
        <v>35.590000000000003</v>
      </c>
      <c r="L86" s="88">
        <v>0</v>
      </c>
      <c r="M86" s="116">
        <v>3.09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115.62</v>
      </c>
      <c r="W86">
        <v>76.94</v>
      </c>
      <c r="X86">
        <v>0</v>
      </c>
      <c r="Y86">
        <v>35.590000000000003</v>
      </c>
      <c r="Z86">
        <v>3.09</v>
      </c>
      <c r="AA86">
        <v>0</v>
      </c>
    </row>
    <row r="87" spans="7:27">
      <c r="G87" t="s">
        <v>129</v>
      </c>
      <c r="H87" s="115">
        <v>2.67</v>
      </c>
      <c r="I87" s="88">
        <v>0</v>
      </c>
      <c r="J87" s="88">
        <v>0</v>
      </c>
      <c r="K87" s="88">
        <v>20.94</v>
      </c>
      <c r="L87" s="88">
        <v>0</v>
      </c>
      <c r="M87" s="116">
        <v>1.93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25.54</v>
      </c>
      <c r="W87">
        <v>2.67</v>
      </c>
      <c r="X87">
        <v>0</v>
      </c>
      <c r="Y87">
        <v>20.94</v>
      </c>
      <c r="Z87">
        <v>1.93</v>
      </c>
      <c r="AA87">
        <v>0</v>
      </c>
    </row>
    <row r="88" spans="7:27">
      <c r="G88" t="s">
        <v>130</v>
      </c>
      <c r="H88" s="115">
        <v>19.329999999999998</v>
      </c>
      <c r="I88" s="88">
        <v>0</v>
      </c>
      <c r="J88" s="88">
        <v>0</v>
      </c>
      <c r="K88" s="88">
        <v>34.74</v>
      </c>
      <c r="L88" s="88">
        <v>0</v>
      </c>
      <c r="M88" s="116">
        <v>4.32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58.39</v>
      </c>
      <c r="W88">
        <v>19.329999999999998</v>
      </c>
      <c r="X88">
        <v>0</v>
      </c>
      <c r="Y88">
        <v>34.74</v>
      </c>
      <c r="Z88">
        <v>4.32</v>
      </c>
      <c r="AA88">
        <v>0</v>
      </c>
    </row>
    <row r="89" spans="7:27">
      <c r="G89" t="s">
        <v>131</v>
      </c>
      <c r="H89" s="115">
        <v>15.41</v>
      </c>
      <c r="I89" s="88">
        <v>4.9000000000000004</v>
      </c>
      <c r="J89" s="88">
        <v>0</v>
      </c>
      <c r="K89" s="88">
        <v>35.119999999999997</v>
      </c>
      <c r="L89" s="88">
        <v>0</v>
      </c>
      <c r="M89" s="116">
        <v>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56.43</v>
      </c>
      <c r="W89">
        <v>15.41</v>
      </c>
      <c r="X89">
        <v>4.9000000000000004</v>
      </c>
      <c r="Y89">
        <v>35.119999999999997</v>
      </c>
      <c r="Z89">
        <v>1</v>
      </c>
      <c r="AA89">
        <v>0</v>
      </c>
    </row>
    <row r="90" spans="7:27">
      <c r="G90" t="s">
        <v>132</v>
      </c>
      <c r="H90" s="115">
        <v>15.53</v>
      </c>
      <c r="I90" s="88">
        <v>32.35</v>
      </c>
      <c r="J90" s="88">
        <v>2.16</v>
      </c>
      <c r="K90" s="88">
        <v>33.94</v>
      </c>
      <c r="L90" s="88">
        <v>0</v>
      </c>
      <c r="M90" s="116">
        <v>0.35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84.33</v>
      </c>
      <c r="W90">
        <v>15.53</v>
      </c>
      <c r="X90">
        <v>32.35</v>
      </c>
      <c r="Y90">
        <v>33.94</v>
      </c>
      <c r="Z90">
        <v>0.35</v>
      </c>
      <c r="AA90">
        <v>2.16</v>
      </c>
    </row>
    <row r="91" spans="7:27">
      <c r="G91" t="s">
        <v>133</v>
      </c>
      <c r="H91" s="115">
        <v>0</v>
      </c>
      <c r="I91" s="88">
        <v>34.75</v>
      </c>
      <c r="J91" s="88">
        <v>99.22</v>
      </c>
      <c r="K91" s="88">
        <v>23.52</v>
      </c>
      <c r="L91" s="88">
        <v>0</v>
      </c>
      <c r="M91" s="116">
        <v>0.61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158.1</v>
      </c>
      <c r="W91">
        <v>0</v>
      </c>
      <c r="X91">
        <v>34.75</v>
      </c>
      <c r="Y91">
        <v>23.52</v>
      </c>
      <c r="Z91">
        <v>0.61</v>
      </c>
      <c r="AA91">
        <v>99.22</v>
      </c>
    </row>
    <row r="92" spans="7:27">
      <c r="G92" t="s">
        <v>134</v>
      </c>
      <c r="H92" s="115">
        <v>33.299999999999997</v>
      </c>
      <c r="I92" s="88">
        <v>50.36</v>
      </c>
      <c r="J92" s="88">
        <v>112.8</v>
      </c>
      <c r="K92" s="88">
        <v>37.590000000000003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234.05</v>
      </c>
      <c r="W92">
        <v>33.299999999999997</v>
      </c>
      <c r="X92">
        <v>50.36</v>
      </c>
      <c r="Y92">
        <v>37.590000000000003</v>
      </c>
      <c r="Z92">
        <v>0</v>
      </c>
      <c r="AA92">
        <v>112.8</v>
      </c>
    </row>
    <row r="93" spans="7:27">
      <c r="G93" t="s">
        <v>135</v>
      </c>
      <c r="H93" s="115">
        <v>22.29</v>
      </c>
      <c r="I93" s="88">
        <v>58.27</v>
      </c>
      <c r="J93" s="88">
        <v>117.45</v>
      </c>
      <c r="K93" s="88">
        <v>30.78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228.79</v>
      </c>
      <c r="W93">
        <v>22.29</v>
      </c>
      <c r="X93">
        <v>58.27</v>
      </c>
      <c r="Y93">
        <v>30.78</v>
      </c>
      <c r="Z93">
        <v>0</v>
      </c>
      <c r="AA93">
        <v>117.45</v>
      </c>
    </row>
    <row r="94" spans="7:27">
      <c r="G94" t="s">
        <v>136</v>
      </c>
      <c r="H94" s="115">
        <v>36.15</v>
      </c>
      <c r="I94" s="88">
        <v>62.02</v>
      </c>
      <c r="J94" s="88">
        <v>126.74</v>
      </c>
      <c r="K94" s="88">
        <v>30.38</v>
      </c>
      <c r="L94" s="88">
        <v>0</v>
      </c>
      <c r="M94" s="116">
        <v>0.45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255.74</v>
      </c>
      <c r="W94">
        <v>36.15</v>
      </c>
      <c r="X94">
        <v>62.02</v>
      </c>
      <c r="Y94">
        <v>30.38</v>
      </c>
      <c r="Z94">
        <v>0.45</v>
      </c>
      <c r="AA94">
        <v>126.74</v>
      </c>
    </row>
    <row r="95" spans="7:27">
      <c r="G95" t="s">
        <v>137</v>
      </c>
      <c r="H95" s="115">
        <v>10.88</v>
      </c>
      <c r="I95" s="88">
        <v>75.53</v>
      </c>
      <c r="J95" s="88">
        <v>135.62</v>
      </c>
      <c r="K95" s="88">
        <v>19.760000000000002</v>
      </c>
      <c r="L95" s="88">
        <v>0</v>
      </c>
      <c r="M95" s="116">
        <v>0.5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242.29</v>
      </c>
      <c r="W95">
        <v>10.88</v>
      </c>
      <c r="X95">
        <v>75.53</v>
      </c>
      <c r="Y95">
        <v>19.760000000000002</v>
      </c>
      <c r="Z95">
        <v>0.5</v>
      </c>
      <c r="AA95">
        <v>135.62</v>
      </c>
    </row>
    <row r="96" spans="7:27">
      <c r="G96" t="s">
        <v>138</v>
      </c>
      <c r="H96" s="115">
        <v>10.039999999999999</v>
      </c>
      <c r="I96" s="88">
        <v>79.44</v>
      </c>
      <c r="J96" s="88">
        <v>141.72</v>
      </c>
      <c r="K96" s="88">
        <v>29.38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260.58</v>
      </c>
      <c r="W96">
        <v>10.039999999999999</v>
      </c>
      <c r="X96">
        <v>79.44</v>
      </c>
      <c r="Y96">
        <v>29.38</v>
      </c>
      <c r="Z96">
        <v>0</v>
      </c>
      <c r="AA96">
        <v>141.72</v>
      </c>
    </row>
    <row r="97" spans="1:83">
      <c r="G97" t="s">
        <v>139</v>
      </c>
      <c r="H97" s="115">
        <v>8.6</v>
      </c>
      <c r="I97" s="88">
        <v>85.79</v>
      </c>
      <c r="J97" s="88">
        <v>151.4</v>
      </c>
      <c r="K97" s="88">
        <v>30.61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276.39999999999998</v>
      </c>
      <c r="W97">
        <v>8.6</v>
      </c>
      <c r="X97">
        <v>85.79</v>
      </c>
      <c r="Y97">
        <v>30.61</v>
      </c>
      <c r="Z97">
        <v>0</v>
      </c>
      <c r="AA97">
        <v>151.4</v>
      </c>
    </row>
    <row r="98" spans="1:83">
      <c r="G98" t="s">
        <v>140</v>
      </c>
      <c r="H98" s="115">
        <v>5</v>
      </c>
      <c r="I98" s="88">
        <v>86.59</v>
      </c>
      <c r="J98" s="88">
        <v>155.72</v>
      </c>
      <c r="K98" s="88">
        <v>31.46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278.77</v>
      </c>
      <c r="W98">
        <v>5</v>
      </c>
      <c r="X98">
        <v>86.59</v>
      </c>
      <c r="Y98">
        <v>31.46</v>
      </c>
      <c r="Z98">
        <v>0</v>
      </c>
      <c r="AA98">
        <v>155.72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1.3592625</v>
      </c>
      <c r="I99" s="111">
        <f t="shared" ref="I99:BQ99" si="1">SUM(I3:I98)/4000</f>
        <v>0.49462499999999993</v>
      </c>
      <c r="J99" s="111">
        <f t="shared" si="1"/>
        <v>0.73594499999999974</v>
      </c>
      <c r="K99" s="111">
        <f t="shared" si="1"/>
        <v>0.64120000000000021</v>
      </c>
      <c r="L99" s="111">
        <f t="shared" si="1"/>
        <v>0</v>
      </c>
      <c r="M99" s="111">
        <f t="shared" si="1"/>
        <v>5.4867499999999993E-2</v>
      </c>
      <c r="N99" s="110">
        <f t="shared" si="1"/>
        <v>0</v>
      </c>
      <c r="O99" s="111">
        <f t="shared" si="1"/>
        <v>-1.1085</v>
      </c>
      <c r="P99" s="111">
        <f t="shared" si="1"/>
        <v>-3.2262499999999998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-4.3347499999999997</v>
      </c>
      <c r="V99" s="112">
        <f t="shared" si="1"/>
        <v>3.2859000000000007</v>
      </c>
      <c r="W99">
        <f t="shared" si="1"/>
        <v>1.3592625</v>
      </c>
      <c r="X99">
        <f t="shared" si="1"/>
        <v>-0.61387499999999984</v>
      </c>
      <c r="Y99">
        <f t="shared" si="1"/>
        <v>0.64120000000000021</v>
      </c>
      <c r="Z99">
        <f t="shared" si="1"/>
        <v>5.4867499999999993E-2</v>
      </c>
      <c r="AA99">
        <f t="shared" si="1"/>
        <v>-2.4903050000000007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505</v>
      </c>
      <c r="X1" t="s">
        <v>505</v>
      </c>
      <c r="Y1" t="s">
        <v>505</v>
      </c>
      <c r="Z1" t="s">
        <v>505</v>
      </c>
      <c r="AA1" t="s">
        <v>505</v>
      </c>
      <c r="AB1" t="s">
        <v>506</v>
      </c>
      <c r="AC1" t="s">
        <v>507</v>
      </c>
      <c r="AD1" t="s">
        <v>508</v>
      </c>
      <c r="AE1" t="s">
        <v>509</v>
      </c>
      <c r="AF1" t="s">
        <v>506</v>
      </c>
      <c r="AG1" t="s">
        <v>510</v>
      </c>
      <c r="AH1" t="s">
        <v>511</v>
      </c>
      <c r="AI1" t="s">
        <v>506</v>
      </c>
      <c r="AJ1" t="s">
        <v>512</v>
      </c>
      <c r="AK1" t="s">
        <v>513</v>
      </c>
      <c r="AL1" t="s">
        <v>514</v>
      </c>
      <c r="AM1" t="s">
        <v>515</v>
      </c>
      <c r="AN1" t="s">
        <v>506</v>
      </c>
      <c r="AO1" t="s">
        <v>516</v>
      </c>
      <c r="AP1" t="s">
        <v>514</v>
      </c>
      <c r="AQ1" t="s">
        <v>511</v>
      </c>
      <c r="AR1" t="s">
        <v>517</v>
      </c>
      <c r="AS1" t="s">
        <v>516</v>
      </c>
      <c r="AT1" t="s">
        <v>511</v>
      </c>
      <c r="AU1" t="s">
        <v>518</v>
      </c>
      <c r="AV1" t="s">
        <v>518</v>
      </c>
      <c r="AW1" t="s">
        <v>516</v>
      </c>
      <c r="AX1" t="s">
        <v>511</v>
      </c>
      <c r="AY1" t="s">
        <v>511</v>
      </c>
      <c r="AZ1" t="s">
        <v>519</v>
      </c>
      <c r="BA1" t="s">
        <v>519</v>
      </c>
      <c r="BB1" t="s">
        <v>519</v>
      </c>
      <c r="BC1" t="s">
        <v>511</v>
      </c>
      <c r="BD1" t="s">
        <v>520</v>
      </c>
      <c r="BE1" t="s">
        <v>520</v>
      </c>
      <c r="BF1" t="s">
        <v>521</v>
      </c>
      <c r="BG1" t="s">
        <v>505</v>
      </c>
      <c r="BH1" t="s">
        <v>505</v>
      </c>
      <c r="BI1" t="s">
        <v>505</v>
      </c>
      <c r="BJ1" t="s">
        <v>522</v>
      </c>
      <c r="BK1" t="s">
        <v>523</v>
      </c>
      <c r="BL1" t="s">
        <v>524</v>
      </c>
      <c r="BM1" t="s">
        <v>525</v>
      </c>
      <c r="BN1" t="s">
        <v>510</v>
      </c>
      <c r="BO1" t="s">
        <v>526</v>
      </c>
      <c r="BP1" t="s">
        <v>510</v>
      </c>
      <c r="BQ1" t="s">
        <v>505</v>
      </c>
      <c r="BR1" t="s">
        <v>527</v>
      </c>
      <c r="BS1" t="s">
        <v>527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44726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149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246</v>
      </c>
      <c r="BE2" t="s">
        <v>246</v>
      </c>
      <c r="BF2" t="s">
        <v>390</v>
      </c>
      <c r="BG2" t="s">
        <v>268</v>
      </c>
      <c r="BH2" t="s">
        <v>270</v>
      </c>
      <c r="BI2" t="s">
        <v>237</v>
      </c>
      <c r="BJ2" t="s">
        <v>152</v>
      </c>
      <c r="BK2" t="s">
        <v>152</v>
      </c>
      <c r="BL2" t="s">
        <v>153</v>
      </c>
      <c r="BM2" t="s">
        <v>153</v>
      </c>
      <c r="BN2" t="s">
        <v>153</v>
      </c>
      <c r="BO2" t="s">
        <v>153</v>
      </c>
      <c r="BP2" t="s">
        <v>153</v>
      </c>
      <c r="BQ2" t="s">
        <v>269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1448.14</v>
      </c>
      <c r="I3" s="95">
        <v>288.44</v>
      </c>
      <c r="J3" s="95">
        <v>346.39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0.52</v>
      </c>
      <c r="Z3">
        <v>0.98</v>
      </c>
      <c r="AA3">
        <v>0.83</v>
      </c>
      <c r="AB3">
        <v>0</v>
      </c>
      <c r="AC3">
        <v>25.06</v>
      </c>
      <c r="AD3">
        <v>74.91</v>
      </c>
      <c r="AE3">
        <v>50.27</v>
      </c>
      <c r="AF3">
        <v>484.25</v>
      </c>
      <c r="AG3">
        <v>24.94</v>
      </c>
      <c r="AH3">
        <v>56.22</v>
      </c>
      <c r="AI3">
        <v>25.08</v>
      </c>
      <c r="AJ3">
        <v>0</v>
      </c>
      <c r="AK3">
        <v>24.96</v>
      </c>
      <c r="AL3">
        <v>31.42</v>
      </c>
      <c r="AM3">
        <v>96.85</v>
      </c>
      <c r="AN3">
        <v>193.7</v>
      </c>
      <c r="AO3">
        <v>60.53</v>
      </c>
      <c r="AP3">
        <v>15.71</v>
      </c>
      <c r="AQ3">
        <v>41.84</v>
      </c>
      <c r="AR3">
        <v>49.88</v>
      </c>
      <c r="AS3">
        <v>16.850000000000001</v>
      </c>
      <c r="AT3">
        <v>137.28</v>
      </c>
      <c r="AU3">
        <v>14.53</v>
      </c>
      <c r="AV3">
        <v>14.53</v>
      </c>
      <c r="AW3">
        <v>100.08</v>
      </c>
      <c r="AX3">
        <v>13.95</v>
      </c>
      <c r="AY3">
        <v>18.739999999999998</v>
      </c>
      <c r="AZ3">
        <v>14.04</v>
      </c>
      <c r="BA3">
        <v>39.82</v>
      </c>
      <c r="BB3">
        <v>22.88</v>
      </c>
      <c r="BC3">
        <v>49.04</v>
      </c>
      <c r="BD3">
        <v>4.08</v>
      </c>
      <c r="BE3">
        <v>28.64</v>
      </c>
      <c r="BF3">
        <v>0.48</v>
      </c>
      <c r="BG3">
        <v>1.02</v>
      </c>
      <c r="BH3">
        <v>0.93</v>
      </c>
      <c r="BI3">
        <v>0.61</v>
      </c>
      <c r="BJ3">
        <v>0.97</v>
      </c>
      <c r="BK3">
        <v>0</v>
      </c>
      <c r="BL3">
        <v>5.84</v>
      </c>
      <c r="BM3">
        <v>96.85</v>
      </c>
      <c r="BN3">
        <v>121.06</v>
      </c>
      <c r="BO3">
        <v>40.68</v>
      </c>
      <c r="BP3">
        <v>81.349999999999994</v>
      </c>
      <c r="BQ3">
        <v>0.61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1448.14</v>
      </c>
      <c r="I4" s="88">
        <v>288.44</v>
      </c>
      <c r="J4" s="88">
        <v>346.39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0.52</v>
      </c>
      <c r="Z4">
        <v>0.98</v>
      </c>
      <c r="AA4">
        <v>0.83</v>
      </c>
      <c r="AB4">
        <v>0</v>
      </c>
      <c r="AC4">
        <v>25.06</v>
      </c>
      <c r="AD4">
        <v>74.91</v>
      </c>
      <c r="AE4">
        <v>50.27</v>
      </c>
      <c r="AF4">
        <v>484.25</v>
      </c>
      <c r="AG4">
        <v>24.94</v>
      </c>
      <c r="AH4">
        <v>56.22</v>
      </c>
      <c r="AI4">
        <v>25.08</v>
      </c>
      <c r="AJ4">
        <v>0</v>
      </c>
      <c r="AK4">
        <v>24.96</v>
      </c>
      <c r="AL4">
        <v>31.42</v>
      </c>
      <c r="AM4">
        <v>96.85</v>
      </c>
      <c r="AN4">
        <v>193.7</v>
      </c>
      <c r="AO4">
        <v>60.53</v>
      </c>
      <c r="AP4">
        <v>15.71</v>
      </c>
      <c r="AQ4">
        <v>41.84</v>
      </c>
      <c r="AR4">
        <v>49.88</v>
      </c>
      <c r="AS4">
        <v>16.850000000000001</v>
      </c>
      <c r="AT4">
        <v>137.28</v>
      </c>
      <c r="AU4">
        <v>14.53</v>
      </c>
      <c r="AV4">
        <v>14.53</v>
      </c>
      <c r="AW4">
        <v>100.08</v>
      </c>
      <c r="AX4">
        <v>13.95</v>
      </c>
      <c r="AY4">
        <v>18.739999999999998</v>
      </c>
      <c r="AZ4">
        <v>14.04</v>
      </c>
      <c r="BA4">
        <v>39.82</v>
      </c>
      <c r="BB4">
        <v>22.88</v>
      </c>
      <c r="BC4">
        <v>49.04</v>
      </c>
      <c r="BD4">
        <v>4.08</v>
      </c>
      <c r="BE4">
        <v>28.64</v>
      </c>
      <c r="BF4">
        <v>0.48</v>
      </c>
      <c r="BG4">
        <v>1.02</v>
      </c>
      <c r="BH4">
        <v>0.93</v>
      </c>
      <c r="BI4">
        <v>0.61</v>
      </c>
      <c r="BJ4">
        <v>0.97</v>
      </c>
      <c r="BK4">
        <v>0</v>
      </c>
      <c r="BL4">
        <v>5.84</v>
      </c>
      <c r="BM4">
        <v>96.85</v>
      </c>
      <c r="BN4">
        <v>121.06</v>
      </c>
      <c r="BO4">
        <v>40.68</v>
      </c>
      <c r="BP4">
        <v>81.349999999999994</v>
      </c>
      <c r="BQ4">
        <v>0.61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1448.14</v>
      </c>
      <c r="I5" s="88">
        <v>288.44</v>
      </c>
      <c r="J5" s="88">
        <v>346.39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0.52</v>
      </c>
      <c r="Z5">
        <v>0.98</v>
      </c>
      <c r="AA5">
        <v>0.83</v>
      </c>
      <c r="AB5">
        <v>0</v>
      </c>
      <c r="AC5">
        <v>25.06</v>
      </c>
      <c r="AD5">
        <v>74.91</v>
      </c>
      <c r="AE5">
        <v>50.27</v>
      </c>
      <c r="AF5">
        <v>484.25</v>
      </c>
      <c r="AG5">
        <v>24.94</v>
      </c>
      <c r="AH5">
        <v>56.22</v>
      </c>
      <c r="AI5">
        <v>25.08</v>
      </c>
      <c r="AJ5">
        <v>0</v>
      </c>
      <c r="AK5">
        <v>24.96</v>
      </c>
      <c r="AL5">
        <v>31.42</v>
      </c>
      <c r="AM5">
        <v>96.85</v>
      </c>
      <c r="AN5">
        <v>193.7</v>
      </c>
      <c r="AO5">
        <v>60.53</v>
      </c>
      <c r="AP5">
        <v>15.71</v>
      </c>
      <c r="AQ5">
        <v>41.84</v>
      </c>
      <c r="AR5">
        <v>49.88</v>
      </c>
      <c r="AS5">
        <v>16.850000000000001</v>
      </c>
      <c r="AT5">
        <v>137.28</v>
      </c>
      <c r="AU5">
        <v>14.53</v>
      </c>
      <c r="AV5">
        <v>14.53</v>
      </c>
      <c r="AW5">
        <v>100.08</v>
      </c>
      <c r="AX5">
        <v>13.95</v>
      </c>
      <c r="AY5">
        <v>18.739999999999998</v>
      </c>
      <c r="AZ5">
        <v>14.04</v>
      </c>
      <c r="BA5">
        <v>39.82</v>
      </c>
      <c r="BB5">
        <v>22.88</v>
      </c>
      <c r="BC5">
        <v>49.04</v>
      </c>
      <c r="BD5">
        <v>4.08</v>
      </c>
      <c r="BE5">
        <v>28.64</v>
      </c>
      <c r="BF5">
        <v>0.48</v>
      </c>
      <c r="BG5">
        <v>1.02</v>
      </c>
      <c r="BH5">
        <v>0.93</v>
      </c>
      <c r="BI5">
        <v>0.61</v>
      </c>
      <c r="BJ5">
        <v>0.97</v>
      </c>
      <c r="BK5">
        <v>0</v>
      </c>
      <c r="BL5">
        <v>5.84</v>
      </c>
      <c r="BM5">
        <v>96.85</v>
      </c>
      <c r="BN5">
        <v>121.06</v>
      </c>
      <c r="BO5">
        <v>40.68</v>
      </c>
      <c r="BP5">
        <v>81.349999999999994</v>
      </c>
      <c r="BQ5">
        <v>0.61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1448.14</v>
      </c>
      <c r="I6" s="88">
        <v>288.44</v>
      </c>
      <c r="J6" s="88">
        <v>346.39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0.52</v>
      </c>
      <c r="Z6">
        <v>0.98</v>
      </c>
      <c r="AA6">
        <v>0.83</v>
      </c>
      <c r="AB6">
        <v>0</v>
      </c>
      <c r="AC6">
        <v>25.06</v>
      </c>
      <c r="AD6">
        <v>74.91</v>
      </c>
      <c r="AE6">
        <v>50.27</v>
      </c>
      <c r="AF6">
        <v>484.25</v>
      </c>
      <c r="AG6">
        <v>24.94</v>
      </c>
      <c r="AH6">
        <v>56.22</v>
      </c>
      <c r="AI6">
        <v>25.08</v>
      </c>
      <c r="AJ6">
        <v>0</v>
      </c>
      <c r="AK6">
        <v>24.96</v>
      </c>
      <c r="AL6">
        <v>31.42</v>
      </c>
      <c r="AM6">
        <v>96.85</v>
      </c>
      <c r="AN6">
        <v>193.7</v>
      </c>
      <c r="AO6">
        <v>60.53</v>
      </c>
      <c r="AP6">
        <v>15.71</v>
      </c>
      <c r="AQ6">
        <v>41.84</v>
      </c>
      <c r="AR6">
        <v>49.88</v>
      </c>
      <c r="AS6">
        <v>16.850000000000001</v>
      </c>
      <c r="AT6">
        <v>137.28</v>
      </c>
      <c r="AU6">
        <v>14.53</v>
      </c>
      <c r="AV6">
        <v>14.53</v>
      </c>
      <c r="AW6">
        <v>100.08</v>
      </c>
      <c r="AX6">
        <v>13.95</v>
      </c>
      <c r="AY6">
        <v>18.739999999999998</v>
      </c>
      <c r="AZ6">
        <v>14.04</v>
      </c>
      <c r="BA6">
        <v>39.82</v>
      </c>
      <c r="BB6">
        <v>22.88</v>
      </c>
      <c r="BC6">
        <v>49.04</v>
      </c>
      <c r="BD6">
        <v>4.08</v>
      </c>
      <c r="BE6">
        <v>28.64</v>
      </c>
      <c r="BF6">
        <v>0.48</v>
      </c>
      <c r="BG6">
        <v>1.02</v>
      </c>
      <c r="BH6">
        <v>0.93</v>
      </c>
      <c r="BI6">
        <v>0.61</v>
      </c>
      <c r="BJ6">
        <v>0.97</v>
      </c>
      <c r="BK6">
        <v>0</v>
      </c>
      <c r="BL6">
        <v>5.84</v>
      </c>
      <c r="BM6">
        <v>96.85</v>
      </c>
      <c r="BN6">
        <v>121.06</v>
      </c>
      <c r="BO6">
        <v>40.68</v>
      </c>
      <c r="BP6">
        <v>81.349999999999994</v>
      </c>
      <c r="BQ6">
        <v>0.61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1351.0800000000002</v>
      </c>
      <c r="I7" s="88">
        <v>288.44</v>
      </c>
      <c r="J7" s="88">
        <v>346.39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0.52</v>
      </c>
      <c r="Z7">
        <v>0.98</v>
      </c>
      <c r="AA7">
        <v>0.83</v>
      </c>
      <c r="AB7">
        <v>0</v>
      </c>
      <c r="AC7">
        <v>25.06</v>
      </c>
      <c r="AD7">
        <v>74.91</v>
      </c>
      <c r="AE7">
        <v>50.27</v>
      </c>
      <c r="AF7">
        <v>484.25</v>
      </c>
      <c r="AG7">
        <v>24.94</v>
      </c>
      <c r="AH7">
        <v>56.22</v>
      </c>
      <c r="AI7">
        <v>25.08</v>
      </c>
      <c r="AJ7">
        <v>0</v>
      </c>
      <c r="AK7">
        <v>24.96</v>
      </c>
      <c r="AL7">
        <v>31.42</v>
      </c>
      <c r="AM7">
        <v>0</v>
      </c>
      <c r="AN7">
        <v>193.7</v>
      </c>
      <c r="AO7">
        <v>60.53</v>
      </c>
      <c r="AP7">
        <v>15.71</v>
      </c>
      <c r="AQ7">
        <v>41.84</v>
      </c>
      <c r="AR7">
        <v>49.88</v>
      </c>
      <c r="AS7">
        <v>16.850000000000001</v>
      </c>
      <c r="AT7">
        <v>137.28</v>
      </c>
      <c r="AU7">
        <v>14.53</v>
      </c>
      <c r="AV7">
        <v>14.53</v>
      </c>
      <c r="AW7">
        <v>100.08</v>
      </c>
      <c r="AX7">
        <v>13.95</v>
      </c>
      <c r="AY7">
        <v>18.739999999999998</v>
      </c>
      <c r="AZ7">
        <v>14.04</v>
      </c>
      <c r="BA7">
        <v>39.82</v>
      </c>
      <c r="BB7">
        <v>22.88</v>
      </c>
      <c r="BC7">
        <v>49.04</v>
      </c>
      <c r="BD7">
        <v>4.08</v>
      </c>
      <c r="BE7">
        <v>28.64</v>
      </c>
      <c r="BF7">
        <v>0.48</v>
      </c>
      <c r="BG7">
        <v>1.02</v>
      </c>
      <c r="BH7">
        <v>0.93</v>
      </c>
      <c r="BI7">
        <v>0.61</v>
      </c>
      <c r="BJ7">
        <v>0.97</v>
      </c>
      <c r="BK7">
        <v>0</v>
      </c>
      <c r="BL7">
        <v>5.84</v>
      </c>
      <c r="BM7">
        <v>96.85</v>
      </c>
      <c r="BN7">
        <v>121.06</v>
      </c>
      <c r="BO7">
        <v>40.68</v>
      </c>
      <c r="BP7">
        <v>81.349999999999994</v>
      </c>
      <c r="BQ7">
        <v>0.4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1351.0800000000002</v>
      </c>
      <c r="I8" s="88">
        <v>288.44</v>
      </c>
      <c r="J8" s="88">
        <v>346.39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0.52</v>
      </c>
      <c r="Z8">
        <v>0.98</v>
      </c>
      <c r="AA8">
        <v>0.83</v>
      </c>
      <c r="AB8">
        <v>0</v>
      </c>
      <c r="AC8">
        <v>25.06</v>
      </c>
      <c r="AD8">
        <v>74.91</v>
      </c>
      <c r="AE8">
        <v>50.27</v>
      </c>
      <c r="AF8">
        <v>484.25</v>
      </c>
      <c r="AG8">
        <v>24.94</v>
      </c>
      <c r="AH8">
        <v>56.22</v>
      </c>
      <c r="AI8">
        <v>25.08</v>
      </c>
      <c r="AJ8">
        <v>0</v>
      </c>
      <c r="AK8">
        <v>24.96</v>
      </c>
      <c r="AL8">
        <v>31.42</v>
      </c>
      <c r="AM8">
        <v>0</v>
      </c>
      <c r="AN8">
        <v>193.7</v>
      </c>
      <c r="AO8">
        <v>60.53</v>
      </c>
      <c r="AP8">
        <v>15.71</v>
      </c>
      <c r="AQ8">
        <v>41.84</v>
      </c>
      <c r="AR8">
        <v>49.88</v>
      </c>
      <c r="AS8">
        <v>16.850000000000001</v>
      </c>
      <c r="AT8">
        <v>137.28</v>
      </c>
      <c r="AU8">
        <v>14.53</v>
      </c>
      <c r="AV8">
        <v>14.53</v>
      </c>
      <c r="AW8">
        <v>100.08</v>
      </c>
      <c r="AX8">
        <v>13.95</v>
      </c>
      <c r="AY8">
        <v>18.739999999999998</v>
      </c>
      <c r="AZ8">
        <v>14.04</v>
      </c>
      <c r="BA8">
        <v>39.82</v>
      </c>
      <c r="BB8">
        <v>22.88</v>
      </c>
      <c r="BC8">
        <v>49.04</v>
      </c>
      <c r="BD8">
        <v>4.08</v>
      </c>
      <c r="BE8">
        <v>28.64</v>
      </c>
      <c r="BF8">
        <v>0.48</v>
      </c>
      <c r="BG8">
        <v>1.02</v>
      </c>
      <c r="BH8">
        <v>0.93</v>
      </c>
      <c r="BI8">
        <v>0.61</v>
      </c>
      <c r="BJ8">
        <v>0.97</v>
      </c>
      <c r="BK8">
        <v>0</v>
      </c>
      <c r="BL8">
        <v>5.84</v>
      </c>
      <c r="BM8">
        <v>96.85</v>
      </c>
      <c r="BN8">
        <v>121.06</v>
      </c>
      <c r="BO8">
        <v>40.68</v>
      </c>
      <c r="BP8">
        <v>81.349999999999994</v>
      </c>
      <c r="BQ8">
        <v>0.4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1351.0800000000002</v>
      </c>
      <c r="I9" s="88">
        <v>288.44</v>
      </c>
      <c r="J9" s="88">
        <v>346.39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0.52</v>
      </c>
      <c r="Z9">
        <v>0.98</v>
      </c>
      <c r="AA9">
        <v>0.83</v>
      </c>
      <c r="AB9">
        <v>0</v>
      </c>
      <c r="AC9">
        <v>25.06</v>
      </c>
      <c r="AD9">
        <v>74.91</v>
      </c>
      <c r="AE9">
        <v>50.27</v>
      </c>
      <c r="AF9">
        <v>484.25</v>
      </c>
      <c r="AG9">
        <v>24.94</v>
      </c>
      <c r="AH9">
        <v>56.22</v>
      </c>
      <c r="AI9">
        <v>25.08</v>
      </c>
      <c r="AJ9">
        <v>0</v>
      </c>
      <c r="AK9">
        <v>24.96</v>
      </c>
      <c r="AL9">
        <v>31.42</v>
      </c>
      <c r="AM9">
        <v>0</v>
      </c>
      <c r="AN9">
        <v>193.7</v>
      </c>
      <c r="AO9">
        <v>60.53</v>
      </c>
      <c r="AP9">
        <v>15.71</v>
      </c>
      <c r="AQ9">
        <v>41.84</v>
      </c>
      <c r="AR9">
        <v>49.88</v>
      </c>
      <c r="AS9">
        <v>16.850000000000001</v>
      </c>
      <c r="AT9">
        <v>137.28</v>
      </c>
      <c r="AU9">
        <v>14.53</v>
      </c>
      <c r="AV9">
        <v>14.53</v>
      </c>
      <c r="AW9">
        <v>100.08</v>
      </c>
      <c r="AX9">
        <v>13.95</v>
      </c>
      <c r="AY9">
        <v>18.739999999999998</v>
      </c>
      <c r="AZ9">
        <v>14.04</v>
      </c>
      <c r="BA9">
        <v>39.82</v>
      </c>
      <c r="BB9">
        <v>22.88</v>
      </c>
      <c r="BC9">
        <v>49.04</v>
      </c>
      <c r="BD9">
        <v>4.08</v>
      </c>
      <c r="BE9">
        <v>28.64</v>
      </c>
      <c r="BF9">
        <v>0.48</v>
      </c>
      <c r="BG9">
        <v>1.02</v>
      </c>
      <c r="BH9">
        <v>0.93</v>
      </c>
      <c r="BI9">
        <v>0.61</v>
      </c>
      <c r="BJ9">
        <v>0.97</v>
      </c>
      <c r="BK9">
        <v>0</v>
      </c>
      <c r="BL9">
        <v>5.84</v>
      </c>
      <c r="BM9">
        <v>96.85</v>
      </c>
      <c r="BN9">
        <v>121.06</v>
      </c>
      <c r="BO9">
        <v>40.68</v>
      </c>
      <c r="BP9">
        <v>81.349999999999994</v>
      </c>
      <c r="BQ9">
        <v>0.4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1351.0800000000002</v>
      </c>
      <c r="I10" s="88">
        <v>288.44</v>
      </c>
      <c r="J10" s="88">
        <v>346.39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0.52</v>
      </c>
      <c r="Z10">
        <v>0.98</v>
      </c>
      <c r="AA10">
        <v>0.83</v>
      </c>
      <c r="AB10">
        <v>0</v>
      </c>
      <c r="AC10">
        <v>25.06</v>
      </c>
      <c r="AD10">
        <v>74.91</v>
      </c>
      <c r="AE10">
        <v>50.27</v>
      </c>
      <c r="AF10">
        <v>484.25</v>
      </c>
      <c r="AG10">
        <v>24.94</v>
      </c>
      <c r="AH10">
        <v>56.22</v>
      </c>
      <c r="AI10">
        <v>25.08</v>
      </c>
      <c r="AJ10">
        <v>0</v>
      </c>
      <c r="AK10">
        <v>24.96</v>
      </c>
      <c r="AL10">
        <v>31.42</v>
      </c>
      <c r="AM10">
        <v>0</v>
      </c>
      <c r="AN10">
        <v>193.7</v>
      </c>
      <c r="AO10">
        <v>60.53</v>
      </c>
      <c r="AP10">
        <v>15.71</v>
      </c>
      <c r="AQ10">
        <v>41.84</v>
      </c>
      <c r="AR10">
        <v>49.88</v>
      </c>
      <c r="AS10">
        <v>16.850000000000001</v>
      </c>
      <c r="AT10">
        <v>137.28</v>
      </c>
      <c r="AU10">
        <v>14.53</v>
      </c>
      <c r="AV10">
        <v>14.53</v>
      </c>
      <c r="AW10">
        <v>100.08</v>
      </c>
      <c r="AX10">
        <v>13.95</v>
      </c>
      <c r="AY10">
        <v>18.739999999999998</v>
      </c>
      <c r="AZ10">
        <v>14.04</v>
      </c>
      <c r="BA10">
        <v>39.82</v>
      </c>
      <c r="BB10">
        <v>22.88</v>
      </c>
      <c r="BC10">
        <v>49.04</v>
      </c>
      <c r="BD10">
        <v>4.08</v>
      </c>
      <c r="BE10">
        <v>28.64</v>
      </c>
      <c r="BF10">
        <v>0.48</v>
      </c>
      <c r="BG10">
        <v>1.02</v>
      </c>
      <c r="BH10">
        <v>0.93</v>
      </c>
      <c r="BI10">
        <v>0.61</v>
      </c>
      <c r="BJ10">
        <v>0.97</v>
      </c>
      <c r="BK10">
        <v>0</v>
      </c>
      <c r="BL10">
        <v>5.84</v>
      </c>
      <c r="BM10">
        <v>96.85</v>
      </c>
      <c r="BN10">
        <v>121.06</v>
      </c>
      <c r="BO10">
        <v>40.68</v>
      </c>
      <c r="BP10">
        <v>81.349999999999994</v>
      </c>
      <c r="BQ10">
        <v>0.4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1206.02</v>
      </c>
      <c r="I11" s="88">
        <v>288.44</v>
      </c>
      <c r="J11" s="88">
        <v>346.28999999999996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0.52</v>
      </c>
      <c r="Z11">
        <v>0.98</v>
      </c>
      <c r="AA11">
        <v>0.83</v>
      </c>
      <c r="AB11">
        <v>0</v>
      </c>
      <c r="AC11">
        <v>25.06</v>
      </c>
      <c r="AD11">
        <v>74.91</v>
      </c>
      <c r="AE11">
        <v>50.27</v>
      </c>
      <c r="AF11">
        <v>338.98</v>
      </c>
      <c r="AG11">
        <v>24.94</v>
      </c>
      <c r="AH11">
        <v>56.22</v>
      </c>
      <c r="AI11">
        <v>25.08</v>
      </c>
      <c r="AJ11">
        <v>0</v>
      </c>
      <c r="AK11">
        <v>24.96</v>
      </c>
      <c r="AL11">
        <v>31.42</v>
      </c>
      <c r="AM11">
        <v>0</v>
      </c>
      <c r="AN11">
        <v>193.7</v>
      </c>
      <c r="AO11">
        <v>60.53</v>
      </c>
      <c r="AP11">
        <v>15.71</v>
      </c>
      <c r="AQ11">
        <v>41.84</v>
      </c>
      <c r="AR11">
        <v>49.88</v>
      </c>
      <c r="AS11">
        <v>16.850000000000001</v>
      </c>
      <c r="AT11">
        <v>137.28</v>
      </c>
      <c r="AU11">
        <v>14.53</v>
      </c>
      <c r="AV11">
        <v>14.53</v>
      </c>
      <c r="AW11">
        <v>100.08</v>
      </c>
      <c r="AX11">
        <v>13.95</v>
      </c>
      <c r="AY11">
        <v>18.739999999999998</v>
      </c>
      <c r="AZ11">
        <v>14.04</v>
      </c>
      <c r="BA11">
        <v>39.82</v>
      </c>
      <c r="BB11">
        <v>22.88</v>
      </c>
      <c r="BC11">
        <v>49.04</v>
      </c>
      <c r="BD11">
        <v>4.08</v>
      </c>
      <c r="BE11">
        <v>28.64</v>
      </c>
      <c r="BF11">
        <v>0.48</v>
      </c>
      <c r="BG11">
        <v>1.02</v>
      </c>
      <c r="BH11">
        <v>0.93</v>
      </c>
      <c r="BI11">
        <v>0.61</v>
      </c>
      <c r="BJ11">
        <v>0.97</v>
      </c>
      <c r="BK11">
        <v>0</v>
      </c>
      <c r="BL11">
        <v>5.74</v>
      </c>
      <c r="BM11">
        <v>96.85</v>
      </c>
      <c r="BN11">
        <v>121.06</v>
      </c>
      <c r="BO11">
        <v>40.68</v>
      </c>
      <c r="BP11">
        <v>81.349999999999994</v>
      </c>
      <c r="BQ11">
        <v>0.61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1206.02</v>
      </c>
      <c r="I12" s="88">
        <v>288.44</v>
      </c>
      <c r="J12" s="88">
        <v>346.28999999999996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0.52</v>
      </c>
      <c r="Z12">
        <v>0.98</v>
      </c>
      <c r="AA12">
        <v>0.83</v>
      </c>
      <c r="AB12">
        <v>0</v>
      </c>
      <c r="AC12">
        <v>25.06</v>
      </c>
      <c r="AD12">
        <v>74.91</v>
      </c>
      <c r="AE12">
        <v>50.27</v>
      </c>
      <c r="AF12">
        <v>338.98</v>
      </c>
      <c r="AG12">
        <v>24.94</v>
      </c>
      <c r="AH12">
        <v>56.22</v>
      </c>
      <c r="AI12">
        <v>25.08</v>
      </c>
      <c r="AJ12">
        <v>0</v>
      </c>
      <c r="AK12">
        <v>24.96</v>
      </c>
      <c r="AL12">
        <v>31.42</v>
      </c>
      <c r="AM12">
        <v>0</v>
      </c>
      <c r="AN12">
        <v>193.7</v>
      </c>
      <c r="AO12">
        <v>60.53</v>
      </c>
      <c r="AP12">
        <v>15.71</v>
      </c>
      <c r="AQ12">
        <v>41.84</v>
      </c>
      <c r="AR12">
        <v>49.88</v>
      </c>
      <c r="AS12">
        <v>16.850000000000001</v>
      </c>
      <c r="AT12">
        <v>137.28</v>
      </c>
      <c r="AU12">
        <v>14.53</v>
      </c>
      <c r="AV12">
        <v>14.53</v>
      </c>
      <c r="AW12">
        <v>100.08</v>
      </c>
      <c r="AX12">
        <v>13.95</v>
      </c>
      <c r="AY12">
        <v>18.739999999999998</v>
      </c>
      <c r="AZ12">
        <v>14.04</v>
      </c>
      <c r="BA12">
        <v>39.82</v>
      </c>
      <c r="BB12">
        <v>22.88</v>
      </c>
      <c r="BC12">
        <v>49.04</v>
      </c>
      <c r="BD12">
        <v>4.08</v>
      </c>
      <c r="BE12">
        <v>28.64</v>
      </c>
      <c r="BF12">
        <v>0.48</v>
      </c>
      <c r="BG12">
        <v>1.02</v>
      </c>
      <c r="BH12">
        <v>0.93</v>
      </c>
      <c r="BI12">
        <v>0.61</v>
      </c>
      <c r="BJ12">
        <v>0.97</v>
      </c>
      <c r="BK12">
        <v>0</v>
      </c>
      <c r="BL12">
        <v>5.74</v>
      </c>
      <c r="BM12">
        <v>96.85</v>
      </c>
      <c r="BN12">
        <v>121.06</v>
      </c>
      <c r="BO12">
        <v>40.68</v>
      </c>
      <c r="BP12">
        <v>81.349999999999994</v>
      </c>
      <c r="BQ12">
        <v>0.61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1206.02</v>
      </c>
      <c r="I13" s="88">
        <v>288.44</v>
      </c>
      <c r="J13" s="88">
        <v>346.28999999999996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0.52</v>
      </c>
      <c r="Z13">
        <v>0.98</v>
      </c>
      <c r="AA13">
        <v>0.83</v>
      </c>
      <c r="AB13">
        <v>0</v>
      </c>
      <c r="AC13">
        <v>25.06</v>
      </c>
      <c r="AD13">
        <v>74.91</v>
      </c>
      <c r="AE13">
        <v>50.27</v>
      </c>
      <c r="AF13">
        <v>338.98</v>
      </c>
      <c r="AG13">
        <v>24.94</v>
      </c>
      <c r="AH13">
        <v>56.22</v>
      </c>
      <c r="AI13">
        <v>25.08</v>
      </c>
      <c r="AJ13">
        <v>0</v>
      </c>
      <c r="AK13">
        <v>24.96</v>
      </c>
      <c r="AL13">
        <v>31.42</v>
      </c>
      <c r="AM13">
        <v>0</v>
      </c>
      <c r="AN13">
        <v>193.7</v>
      </c>
      <c r="AO13">
        <v>60.53</v>
      </c>
      <c r="AP13">
        <v>15.71</v>
      </c>
      <c r="AQ13">
        <v>41.84</v>
      </c>
      <c r="AR13">
        <v>49.88</v>
      </c>
      <c r="AS13">
        <v>16.850000000000001</v>
      </c>
      <c r="AT13">
        <v>137.28</v>
      </c>
      <c r="AU13">
        <v>14.53</v>
      </c>
      <c r="AV13">
        <v>14.53</v>
      </c>
      <c r="AW13">
        <v>100.08</v>
      </c>
      <c r="AX13">
        <v>13.95</v>
      </c>
      <c r="AY13">
        <v>18.739999999999998</v>
      </c>
      <c r="AZ13">
        <v>14.04</v>
      </c>
      <c r="BA13">
        <v>39.82</v>
      </c>
      <c r="BB13">
        <v>22.88</v>
      </c>
      <c r="BC13">
        <v>49.04</v>
      </c>
      <c r="BD13">
        <v>4.08</v>
      </c>
      <c r="BE13">
        <v>28.64</v>
      </c>
      <c r="BF13">
        <v>0.48</v>
      </c>
      <c r="BG13">
        <v>1.02</v>
      </c>
      <c r="BH13">
        <v>0.93</v>
      </c>
      <c r="BI13">
        <v>0.61</v>
      </c>
      <c r="BJ13">
        <v>0.97</v>
      </c>
      <c r="BK13">
        <v>0</v>
      </c>
      <c r="BL13">
        <v>5.74</v>
      </c>
      <c r="BM13">
        <v>96.85</v>
      </c>
      <c r="BN13">
        <v>121.06</v>
      </c>
      <c r="BO13">
        <v>40.68</v>
      </c>
      <c r="BP13">
        <v>81.349999999999994</v>
      </c>
      <c r="BQ13">
        <v>0.61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1206.02</v>
      </c>
      <c r="I14" s="88">
        <v>288.44</v>
      </c>
      <c r="J14" s="88">
        <v>346.28999999999996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0.52</v>
      </c>
      <c r="Z14">
        <v>0.98</v>
      </c>
      <c r="AA14">
        <v>0.83</v>
      </c>
      <c r="AB14">
        <v>0</v>
      </c>
      <c r="AC14">
        <v>25.06</v>
      </c>
      <c r="AD14">
        <v>74.91</v>
      </c>
      <c r="AE14">
        <v>50.27</v>
      </c>
      <c r="AF14">
        <v>338.98</v>
      </c>
      <c r="AG14">
        <v>24.94</v>
      </c>
      <c r="AH14">
        <v>56.22</v>
      </c>
      <c r="AI14">
        <v>25.08</v>
      </c>
      <c r="AJ14">
        <v>0</v>
      </c>
      <c r="AK14">
        <v>24.96</v>
      </c>
      <c r="AL14">
        <v>31.42</v>
      </c>
      <c r="AM14">
        <v>0</v>
      </c>
      <c r="AN14">
        <v>193.7</v>
      </c>
      <c r="AO14">
        <v>60.53</v>
      </c>
      <c r="AP14">
        <v>15.71</v>
      </c>
      <c r="AQ14">
        <v>41.84</v>
      </c>
      <c r="AR14">
        <v>49.88</v>
      </c>
      <c r="AS14">
        <v>16.850000000000001</v>
      </c>
      <c r="AT14">
        <v>137.28</v>
      </c>
      <c r="AU14">
        <v>14.53</v>
      </c>
      <c r="AV14">
        <v>14.53</v>
      </c>
      <c r="AW14">
        <v>100.08</v>
      </c>
      <c r="AX14">
        <v>13.95</v>
      </c>
      <c r="AY14">
        <v>18.739999999999998</v>
      </c>
      <c r="AZ14">
        <v>14.04</v>
      </c>
      <c r="BA14">
        <v>39.82</v>
      </c>
      <c r="BB14">
        <v>22.88</v>
      </c>
      <c r="BC14">
        <v>49.04</v>
      </c>
      <c r="BD14">
        <v>4.08</v>
      </c>
      <c r="BE14">
        <v>28.64</v>
      </c>
      <c r="BF14">
        <v>0.48</v>
      </c>
      <c r="BG14">
        <v>1.02</v>
      </c>
      <c r="BH14">
        <v>0.93</v>
      </c>
      <c r="BI14">
        <v>0.61</v>
      </c>
      <c r="BJ14">
        <v>0.97</v>
      </c>
      <c r="BK14">
        <v>0</v>
      </c>
      <c r="BL14">
        <v>5.74</v>
      </c>
      <c r="BM14">
        <v>96.85</v>
      </c>
      <c r="BN14">
        <v>121.06</v>
      </c>
      <c r="BO14">
        <v>40.68</v>
      </c>
      <c r="BP14">
        <v>81.349999999999994</v>
      </c>
      <c r="BQ14">
        <v>0.61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1116.8300000000004</v>
      </c>
      <c r="I15" s="88">
        <v>288.44</v>
      </c>
      <c r="J15" s="88">
        <v>346.28999999999996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0.52</v>
      </c>
      <c r="Z15">
        <v>0.98</v>
      </c>
      <c r="AA15">
        <v>0.83</v>
      </c>
      <c r="AB15">
        <v>0</v>
      </c>
      <c r="AC15">
        <v>25.06</v>
      </c>
      <c r="AD15">
        <v>74.91</v>
      </c>
      <c r="AE15">
        <v>50.27</v>
      </c>
      <c r="AF15">
        <v>338.98</v>
      </c>
      <c r="AG15">
        <v>0</v>
      </c>
      <c r="AH15">
        <v>56.22</v>
      </c>
      <c r="AI15">
        <v>0</v>
      </c>
      <c r="AJ15">
        <v>0</v>
      </c>
      <c r="AK15">
        <v>0</v>
      </c>
      <c r="AL15">
        <v>33.17</v>
      </c>
      <c r="AM15">
        <v>0</v>
      </c>
      <c r="AN15">
        <v>193.7</v>
      </c>
      <c r="AO15">
        <v>60.53</v>
      </c>
      <c r="AP15">
        <v>0</v>
      </c>
      <c r="AQ15">
        <v>41.84</v>
      </c>
      <c r="AR15">
        <v>49.88</v>
      </c>
      <c r="AS15">
        <v>16.850000000000001</v>
      </c>
      <c r="AT15">
        <v>137.28</v>
      </c>
      <c r="AU15">
        <v>14.53</v>
      </c>
      <c r="AV15">
        <v>14.53</v>
      </c>
      <c r="AW15">
        <v>100.08</v>
      </c>
      <c r="AX15">
        <v>13.95</v>
      </c>
      <c r="AY15">
        <v>18.739999999999998</v>
      </c>
      <c r="AZ15">
        <v>14.04</v>
      </c>
      <c r="BA15">
        <v>39.82</v>
      </c>
      <c r="BB15">
        <v>22.88</v>
      </c>
      <c r="BC15">
        <v>49.04</v>
      </c>
      <c r="BD15">
        <v>4.08</v>
      </c>
      <c r="BE15">
        <v>28.64</v>
      </c>
      <c r="BF15">
        <v>0.44</v>
      </c>
      <c r="BG15">
        <v>1.02</v>
      </c>
      <c r="BH15">
        <v>0.93</v>
      </c>
      <c r="BI15">
        <v>0.61</v>
      </c>
      <c r="BJ15">
        <v>0.97</v>
      </c>
      <c r="BK15">
        <v>0</v>
      </c>
      <c r="BL15">
        <v>5.74</v>
      </c>
      <c r="BM15">
        <v>96.85</v>
      </c>
      <c r="BN15">
        <v>121.06</v>
      </c>
      <c r="BO15">
        <v>40.68</v>
      </c>
      <c r="BP15">
        <v>81.349999999999994</v>
      </c>
      <c r="BQ15">
        <v>0.4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1116.8300000000004</v>
      </c>
      <c r="I16" s="88">
        <v>288.44</v>
      </c>
      <c r="J16" s="88">
        <v>346.28999999999996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0.52</v>
      </c>
      <c r="Z16">
        <v>0.98</v>
      </c>
      <c r="AA16">
        <v>0.83</v>
      </c>
      <c r="AB16">
        <v>0</v>
      </c>
      <c r="AC16">
        <v>25.06</v>
      </c>
      <c r="AD16">
        <v>74.91</v>
      </c>
      <c r="AE16">
        <v>50.27</v>
      </c>
      <c r="AF16">
        <v>338.98</v>
      </c>
      <c r="AG16">
        <v>0</v>
      </c>
      <c r="AH16">
        <v>56.22</v>
      </c>
      <c r="AI16">
        <v>0</v>
      </c>
      <c r="AJ16">
        <v>0</v>
      </c>
      <c r="AK16">
        <v>0</v>
      </c>
      <c r="AL16">
        <v>33.17</v>
      </c>
      <c r="AM16">
        <v>0</v>
      </c>
      <c r="AN16">
        <v>193.7</v>
      </c>
      <c r="AO16">
        <v>60.53</v>
      </c>
      <c r="AP16">
        <v>0</v>
      </c>
      <c r="AQ16">
        <v>41.84</v>
      </c>
      <c r="AR16">
        <v>49.88</v>
      </c>
      <c r="AS16">
        <v>16.850000000000001</v>
      </c>
      <c r="AT16">
        <v>137.28</v>
      </c>
      <c r="AU16">
        <v>14.53</v>
      </c>
      <c r="AV16">
        <v>14.53</v>
      </c>
      <c r="AW16">
        <v>100.08</v>
      </c>
      <c r="AX16">
        <v>13.95</v>
      </c>
      <c r="AY16">
        <v>18.739999999999998</v>
      </c>
      <c r="AZ16">
        <v>14.04</v>
      </c>
      <c r="BA16">
        <v>39.82</v>
      </c>
      <c r="BB16">
        <v>22.88</v>
      </c>
      <c r="BC16">
        <v>49.04</v>
      </c>
      <c r="BD16">
        <v>4.08</v>
      </c>
      <c r="BE16">
        <v>28.64</v>
      </c>
      <c r="BF16">
        <v>0.44</v>
      </c>
      <c r="BG16">
        <v>1.02</v>
      </c>
      <c r="BH16">
        <v>0.93</v>
      </c>
      <c r="BI16">
        <v>0.61</v>
      </c>
      <c r="BJ16">
        <v>0.97</v>
      </c>
      <c r="BK16">
        <v>0</v>
      </c>
      <c r="BL16">
        <v>5.74</v>
      </c>
      <c r="BM16">
        <v>96.85</v>
      </c>
      <c r="BN16">
        <v>121.06</v>
      </c>
      <c r="BO16">
        <v>40.68</v>
      </c>
      <c r="BP16">
        <v>81.349999999999994</v>
      </c>
      <c r="BQ16">
        <v>0.4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1116.8300000000004</v>
      </c>
      <c r="I17" s="88">
        <v>288.44</v>
      </c>
      <c r="J17" s="88">
        <v>346.28999999999996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0.52</v>
      </c>
      <c r="Z17">
        <v>0.98</v>
      </c>
      <c r="AA17">
        <v>0.83</v>
      </c>
      <c r="AB17">
        <v>0</v>
      </c>
      <c r="AC17">
        <v>25.06</v>
      </c>
      <c r="AD17">
        <v>74.91</v>
      </c>
      <c r="AE17">
        <v>50.27</v>
      </c>
      <c r="AF17">
        <v>338.98</v>
      </c>
      <c r="AG17">
        <v>0</v>
      </c>
      <c r="AH17">
        <v>56.22</v>
      </c>
      <c r="AI17">
        <v>0</v>
      </c>
      <c r="AJ17">
        <v>0</v>
      </c>
      <c r="AK17">
        <v>0</v>
      </c>
      <c r="AL17">
        <v>33.17</v>
      </c>
      <c r="AM17">
        <v>0</v>
      </c>
      <c r="AN17">
        <v>193.7</v>
      </c>
      <c r="AO17">
        <v>60.53</v>
      </c>
      <c r="AP17">
        <v>0</v>
      </c>
      <c r="AQ17">
        <v>41.84</v>
      </c>
      <c r="AR17">
        <v>49.88</v>
      </c>
      <c r="AS17">
        <v>16.850000000000001</v>
      </c>
      <c r="AT17">
        <v>137.28</v>
      </c>
      <c r="AU17">
        <v>14.53</v>
      </c>
      <c r="AV17">
        <v>14.53</v>
      </c>
      <c r="AW17">
        <v>100.08</v>
      </c>
      <c r="AX17">
        <v>13.95</v>
      </c>
      <c r="AY17">
        <v>18.739999999999998</v>
      </c>
      <c r="AZ17">
        <v>14.04</v>
      </c>
      <c r="BA17">
        <v>39.82</v>
      </c>
      <c r="BB17">
        <v>22.88</v>
      </c>
      <c r="BC17">
        <v>49.04</v>
      </c>
      <c r="BD17">
        <v>4.08</v>
      </c>
      <c r="BE17">
        <v>28.64</v>
      </c>
      <c r="BF17">
        <v>0.44</v>
      </c>
      <c r="BG17">
        <v>1.02</v>
      </c>
      <c r="BH17">
        <v>0.93</v>
      </c>
      <c r="BI17">
        <v>0.61</v>
      </c>
      <c r="BJ17">
        <v>0.97</v>
      </c>
      <c r="BK17">
        <v>0</v>
      </c>
      <c r="BL17">
        <v>5.74</v>
      </c>
      <c r="BM17">
        <v>96.85</v>
      </c>
      <c r="BN17">
        <v>121.06</v>
      </c>
      <c r="BO17">
        <v>40.68</v>
      </c>
      <c r="BP17">
        <v>81.349999999999994</v>
      </c>
      <c r="BQ17">
        <v>0.4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1019.97</v>
      </c>
      <c r="I18" s="88">
        <v>288.44</v>
      </c>
      <c r="J18" s="88">
        <v>346.28999999999996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0.52</v>
      </c>
      <c r="Z18">
        <v>0.98</v>
      </c>
      <c r="AA18">
        <v>0.83</v>
      </c>
      <c r="AB18">
        <v>0</v>
      </c>
      <c r="AC18">
        <v>25.06</v>
      </c>
      <c r="AD18">
        <v>74.91</v>
      </c>
      <c r="AE18">
        <v>50.27</v>
      </c>
      <c r="AF18">
        <v>242.12</v>
      </c>
      <c r="AG18">
        <v>0</v>
      </c>
      <c r="AH18">
        <v>56.22</v>
      </c>
      <c r="AI18">
        <v>0</v>
      </c>
      <c r="AJ18">
        <v>0</v>
      </c>
      <c r="AK18">
        <v>0</v>
      </c>
      <c r="AL18">
        <v>33.17</v>
      </c>
      <c r="AM18">
        <v>0</v>
      </c>
      <c r="AN18">
        <v>193.7</v>
      </c>
      <c r="AO18">
        <v>60.53</v>
      </c>
      <c r="AP18">
        <v>0</v>
      </c>
      <c r="AQ18">
        <v>41.84</v>
      </c>
      <c r="AR18">
        <v>49.88</v>
      </c>
      <c r="AS18">
        <v>16.850000000000001</v>
      </c>
      <c r="AT18">
        <v>137.28</v>
      </c>
      <c r="AU18">
        <v>14.53</v>
      </c>
      <c r="AV18">
        <v>14.53</v>
      </c>
      <c r="AW18">
        <v>100.08</v>
      </c>
      <c r="AX18">
        <v>13.95</v>
      </c>
      <c r="AY18">
        <v>18.739999999999998</v>
      </c>
      <c r="AZ18">
        <v>14.04</v>
      </c>
      <c r="BA18">
        <v>39.82</v>
      </c>
      <c r="BB18">
        <v>22.88</v>
      </c>
      <c r="BC18">
        <v>49.04</v>
      </c>
      <c r="BD18">
        <v>4.08</v>
      </c>
      <c r="BE18">
        <v>28.64</v>
      </c>
      <c r="BF18">
        <v>0.44</v>
      </c>
      <c r="BG18">
        <v>1.02</v>
      </c>
      <c r="BH18">
        <v>0.93</v>
      </c>
      <c r="BI18">
        <v>0.61</v>
      </c>
      <c r="BJ18">
        <v>0.97</v>
      </c>
      <c r="BK18">
        <v>0</v>
      </c>
      <c r="BL18">
        <v>5.74</v>
      </c>
      <c r="BM18">
        <v>96.85</v>
      </c>
      <c r="BN18">
        <v>121.06</v>
      </c>
      <c r="BO18">
        <v>40.68</v>
      </c>
      <c r="BP18">
        <v>81.349999999999994</v>
      </c>
      <c r="BQ18">
        <v>0.4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780.37</v>
      </c>
      <c r="I19" s="88">
        <v>274.39999999999998</v>
      </c>
      <c r="J19" s="88">
        <v>346.21000000000004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0.52</v>
      </c>
      <c r="Z19">
        <v>0.98</v>
      </c>
      <c r="AA19">
        <v>0.83</v>
      </c>
      <c r="AB19">
        <v>0</v>
      </c>
      <c r="AC19">
        <v>25.06</v>
      </c>
      <c r="AD19">
        <v>74.91</v>
      </c>
      <c r="AE19">
        <v>50.27</v>
      </c>
      <c r="AF19">
        <v>0</v>
      </c>
      <c r="AG19">
        <v>0</v>
      </c>
      <c r="AH19">
        <v>56.22</v>
      </c>
      <c r="AI19">
        <v>0</v>
      </c>
      <c r="AJ19">
        <v>0</v>
      </c>
      <c r="AK19">
        <v>0</v>
      </c>
      <c r="AL19">
        <v>35.479999999999997</v>
      </c>
      <c r="AM19">
        <v>0</v>
      </c>
      <c r="AN19">
        <v>193.7</v>
      </c>
      <c r="AO19">
        <v>60.53</v>
      </c>
      <c r="AP19">
        <v>0</v>
      </c>
      <c r="AQ19">
        <v>41.84</v>
      </c>
      <c r="AR19">
        <v>49.88</v>
      </c>
      <c r="AS19">
        <v>16.850000000000001</v>
      </c>
      <c r="AT19">
        <v>137.28</v>
      </c>
      <c r="AU19">
        <v>14.53</v>
      </c>
      <c r="AV19">
        <v>14.53</v>
      </c>
      <c r="AW19">
        <v>100.08</v>
      </c>
      <c r="AX19">
        <v>13.95</v>
      </c>
      <c r="AY19">
        <v>18.739999999999998</v>
      </c>
      <c r="AZ19">
        <v>0</v>
      </c>
      <c r="BA19">
        <v>39.82</v>
      </c>
      <c r="BB19">
        <v>22.88</v>
      </c>
      <c r="BC19">
        <v>49.04</v>
      </c>
      <c r="BD19">
        <v>4.08</v>
      </c>
      <c r="BE19">
        <v>28.64</v>
      </c>
      <c r="BF19">
        <v>0.44</v>
      </c>
      <c r="BG19">
        <v>1.02</v>
      </c>
      <c r="BH19">
        <v>0.93</v>
      </c>
      <c r="BI19">
        <v>0.61</v>
      </c>
      <c r="BJ19">
        <v>0.97</v>
      </c>
      <c r="BK19">
        <v>0</v>
      </c>
      <c r="BL19">
        <v>5.66</v>
      </c>
      <c r="BM19">
        <v>96.85</v>
      </c>
      <c r="BN19">
        <v>121.06</v>
      </c>
      <c r="BO19">
        <v>40.68</v>
      </c>
      <c r="BP19">
        <v>81.349999999999994</v>
      </c>
      <c r="BQ19">
        <v>0.61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780.37</v>
      </c>
      <c r="I20" s="88">
        <v>274.39999999999998</v>
      </c>
      <c r="J20" s="88">
        <v>346.21000000000004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0.52</v>
      </c>
      <c r="Z20">
        <v>0.98</v>
      </c>
      <c r="AA20">
        <v>0.83</v>
      </c>
      <c r="AB20">
        <v>0</v>
      </c>
      <c r="AC20">
        <v>25.06</v>
      </c>
      <c r="AD20">
        <v>74.91</v>
      </c>
      <c r="AE20">
        <v>50.27</v>
      </c>
      <c r="AF20">
        <v>0</v>
      </c>
      <c r="AG20">
        <v>0</v>
      </c>
      <c r="AH20">
        <v>56.22</v>
      </c>
      <c r="AI20">
        <v>0</v>
      </c>
      <c r="AJ20">
        <v>0</v>
      </c>
      <c r="AK20">
        <v>0</v>
      </c>
      <c r="AL20">
        <v>35.479999999999997</v>
      </c>
      <c r="AM20">
        <v>0</v>
      </c>
      <c r="AN20">
        <v>193.7</v>
      </c>
      <c r="AO20">
        <v>60.53</v>
      </c>
      <c r="AP20">
        <v>0</v>
      </c>
      <c r="AQ20">
        <v>41.84</v>
      </c>
      <c r="AR20">
        <v>49.88</v>
      </c>
      <c r="AS20">
        <v>16.850000000000001</v>
      </c>
      <c r="AT20">
        <v>137.28</v>
      </c>
      <c r="AU20">
        <v>14.53</v>
      </c>
      <c r="AV20">
        <v>14.53</v>
      </c>
      <c r="AW20">
        <v>100.08</v>
      </c>
      <c r="AX20">
        <v>13.95</v>
      </c>
      <c r="AY20">
        <v>18.739999999999998</v>
      </c>
      <c r="AZ20">
        <v>0</v>
      </c>
      <c r="BA20">
        <v>39.82</v>
      </c>
      <c r="BB20">
        <v>22.88</v>
      </c>
      <c r="BC20">
        <v>49.04</v>
      </c>
      <c r="BD20">
        <v>4.08</v>
      </c>
      <c r="BE20">
        <v>28.64</v>
      </c>
      <c r="BF20">
        <v>0.44</v>
      </c>
      <c r="BG20">
        <v>1.02</v>
      </c>
      <c r="BH20">
        <v>0.93</v>
      </c>
      <c r="BI20">
        <v>0.61</v>
      </c>
      <c r="BJ20">
        <v>0.97</v>
      </c>
      <c r="BK20">
        <v>0</v>
      </c>
      <c r="BL20">
        <v>5.66</v>
      </c>
      <c r="BM20">
        <v>96.85</v>
      </c>
      <c r="BN20">
        <v>121.06</v>
      </c>
      <c r="BO20">
        <v>40.68</v>
      </c>
      <c r="BP20">
        <v>81.349999999999994</v>
      </c>
      <c r="BQ20">
        <v>0.61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780.37</v>
      </c>
      <c r="I21" s="88">
        <v>274.39999999999998</v>
      </c>
      <c r="J21" s="88">
        <v>346.21000000000004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0.52</v>
      </c>
      <c r="Z21">
        <v>0.98</v>
      </c>
      <c r="AA21">
        <v>0.83</v>
      </c>
      <c r="AB21">
        <v>0</v>
      </c>
      <c r="AC21">
        <v>25.06</v>
      </c>
      <c r="AD21">
        <v>74.91</v>
      </c>
      <c r="AE21">
        <v>50.27</v>
      </c>
      <c r="AF21">
        <v>0</v>
      </c>
      <c r="AG21">
        <v>0</v>
      </c>
      <c r="AH21">
        <v>56.22</v>
      </c>
      <c r="AI21">
        <v>0</v>
      </c>
      <c r="AJ21">
        <v>0</v>
      </c>
      <c r="AK21">
        <v>0</v>
      </c>
      <c r="AL21">
        <v>35.479999999999997</v>
      </c>
      <c r="AM21">
        <v>0</v>
      </c>
      <c r="AN21">
        <v>193.7</v>
      </c>
      <c r="AO21">
        <v>60.53</v>
      </c>
      <c r="AP21">
        <v>0</v>
      </c>
      <c r="AQ21">
        <v>41.84</v>
      </c>
      <c r="AR21">
        <v>49.88</v>
      </c>
      <c r="AS21">
        <v>16.850000000000001</v>
      </c>
      <c r="AT21">
        <v>137.28</v>
      </c>
      <c r="AU21">
        <v>14.53</v>
      </c>
      <c r="AV21">
        <v>14.53</v>
      </c>
      <c r="AW21">
        <v>100.08</v>
      </c>
      <c r="AX21">
        <v>13.95</v>
      </c>
      <c r="AY21">
        <v>18.739999999999998</v>
      </c>
      <c r="AZ21">
        <v>0</v>
      </c>
      <c r="BA21">
        <v>39.82</v>
      </c>
      <c r="BB21">
        <v>22.88</v>
      </c>
      <c r="BC21">
        <v>49.04</v>
      </c>
      <c r="BD21">
        <v>4.08</v>
      </c>
      <c r="BE21">
        <v>28.64</v>
      </c>
      <c r="BF21">
        <v>0.44</v>
      </c>
      <c r="BG21">
        <v>1.02</v>
      </c>
      <c r="BH21">
        <v>0.93</v>
      </c>
      <c r="BI21">
        <v>0.61</v>
      </c>
      <c r="BJ21">
        <v>0.97</v>
      </c>
      <c r="BK21">
        <v>0</v>
      </c>
      <c r="BL21">
        <v>5.66</v>
      </c>
      <c r="BM21">
        <v>96.85</v>
      </c>
      <c r="BN21">
        <v>121.06</v>
      </c>
      <c r="BO21">
        <v>40.68</v>
      </c>
      <c r="BP21">
        <v>81.349999999999994</v>
      </c>
      <c r="BQ21">
        <v>0.61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780.37</v>
      </c>
      <c r="I22" s="88">
        <v>274.39999999999998</v>
      </c>
      <c r="J22" s="88">
        <v>346.21000000000004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0.52</v>
      </c>
      <c r="Z22">
        <v>0.98</v>
      </c>
      <c r="AA22">
        <v>0.83</v>
      </c>
      <c r="AB22">
        <v>0</v>
      </c>
      <c r="AC22">
        <v>25.06</v>
      </c>
      <c r="AD22">
        <v>74.91</v>
      </c>
      <c r="AE22">
        <v>50.27</v>
      </c>
      <c r="AF22">
        <v>0</v>
      </c>
      <c r="AG22">
        <v>0</v>
      </c>
      <c r="AH22">
        <v>56.22</v>
      </c>
      <c r="AI22">
        <v>0</v>
      </c>
      <c r="AJ22">
        <v>0</v>
      </c>
      <c r="AK22">
        <v>0</v>
      </c>
      <c r="AL22">
        <v>35.479999999999997</v>
      </c>
      <c r="AM22">
        <v>0</v>
      </c>
      <c r="AN22">
        <v>193.7</v>
      </c>
      <c r="AO22">
        <v>60.53</v>
      </c>
      <c r="AP22">
        <v>0</v>
      </c>
      <c r="AQ22">
        <v>41.84</v>
      </c>
      <c r="AR22">
        <v>49.88</v>
      </c>
      <c r="AS22">
        <v>16.850000000000001</v>
      </c>
      <c r="AT22">
        <v>137.28</v>
      </c>
      <c r="AU22">
        <v>14.53</v>
      </c>
      <c r="AV22">
        <v>14.53</v>
      </c>
      <c r="AW22">
        <v>100.08</v>
      </c>
      <c r="AX22">
        <v>13.95</v>
      </c>
      <c r="AY22">
        <v>18.739999999999998</v>
      </c>
      <c r="AZ22">
        <v>0</v>
      </c>
      <c r="BA22">
        <v>39.82</v>
      </c>
      <c r="BB22">
        <v>22.88</v>
      </c>
      <c r="BC22">
        <v>49.04</v>
      </c>
      <c r="BD22">
        <v>4.08</v>
      </c>
      <c r="BE22">
        <v>28.64</v>
      </c>
      <c r="BF22">
        <v>0.44</v>
      </c>
      <c r="BG22">
        <v>1.02</v>
      </c>
      <c r="BH22">
        <v>0.93</v>
      </c>
      <c r="BI22">
        <v>0.61</v>
      </c>
      <c r="BJ22">
        <v>0.97</v>
      </c>
      <c r="BK22">
        <v>0</v>
      </c>
      <c r="BL22">
        <v>5.66</v>
      </c>
      <c r="BM22">
        <v>96.85</v>
      </c>
      <c r="BN22">
        <v>121.06</v>
      </c>
      <c r="BO22">
        <v>40.68</v>
      </c>
      <c r="BP22">
        <v>81.349999999999994</v>
      </c>
      <c r="BQ22">
        <v>0.61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780.41</v>
      </c>
      <c r="I23" s="88">
        <v>274.39999999999998</v>
      </c>
      <c r="J23" s="88">
        <v>346.21000000000004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0.52</v>
      </c>
      <c r="Z23">
        <v>0.98</v>
      </c>
      <c r="AA23">
        <v>0.83</v>
      </c>
      <c r="AB23">
        <v>0</v>
      </c>
      <c r="AC23">
        <v>25.06</v>
      </c>
      <c r="AD23">
        <v>74.91</v>
      </c>
      <c r="AE23">
        <v>50.27</v>
      </c>
      <c r="AF23">
        <v>0</v>
      </c>
      <c r="AG23">
        <v>0</v>
      </c>
      <c r="AH23">
        <v>56.22</v>
      </c>
      <c r="AI23">
        <v>0</v>
      </c>
      <c r="AJ23">
        <v>0</v>
      </c>
      <c r="AK23">
        <v>0</v>
      </c>
      <c r="AL23">
        <v>35.479999999999997</v>
      </c>
      <c r="AM23">
        <v>0</v>
      </c>
      <c r="AN23">
        <v>193.7</v>
      </c>
      <c r="AO23">
        <v>60.53</v>
      </c>
      <c r="AP23">
        <v>0</v>
      </c>
      <c r="AQ23">
        <v>41.84</v>
      </c>
      <c r="AR23">
        <v>49.88</v>
      </c>
      <c r="AS23">
        <v>16.850000000000001</v>
      </c>
      <c r="AT23">
        <v>137.28</v>
      </c>
      <c r="AU23">
        <v>14.53</v>
      </c>
      <c r="AV23">
        <v>14.53</v>
      </c>
      <c r="AW23">
        <v>100.08</v>
      </c>
      <c r="AX23">
        <v>13.95</v>
      </c>
      <c r="AY23">
        <v>18.739999999999998</v>
      </c>
      <c r="AZ23">
        <v>0</v>
      </c>
      <c r="BA23">
        <v>39.82</v>
      </c>
      <c r="BB23">
        <v>22.88</v>
      </c>
      <c r="BC23">
        <v>49.04</v>
      </c>
      <c r="BD23">
        <v>4.08</v>
      </c>
      <c r="BE23">
        <v>28.64</v>
      </c>
      <c r="BF23">
        <v>0.48</v>
      </c>
      <c r="BG23">
        <v>1.02</v>
      </c>
      <c r="BH23">
        <v>0.93</v>
      </c>
      <c r="BI23">
        <v>0.61</v>
      </c>
      <c r="BJ23">
        <v>0.97</v>
      </c>
      <c r="BK23">
        <v>0</v>
      </c>
      <c r="BL23">
        <v>5.66</v>
      </c>
      <c r="BM23">
        <v>96.85</v>
      </c>
      <c r="BN23">
        <v>121.06</v>
      </c>
      <c r="BO23">
        <v>40.68</v>
      </c>
      <c r="BP23">
        <v>81.349999999999994</v>
      </c>
      <c r="BQ23">
        <v>0.61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780.41</v>
      </c>
      <c r="I24" s="88">
        <v>274.39999999999998</v>
      </c>
      <c r="J24" s="88">
        <v>346.21000000000004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0.52</v>
      </c>
      <c r="Z24">
        <v>0.98</v>
      </c>
      <c r="AA24">
        <v>0.83</v>
      </c>
      <c r="AB24">
        <v>0</v>
      </c>
      <c r="AC24">
        <v>25.06</v>
      </c>
      <c r="AD24">
        <v>74.91</v>
      </c>
      <c r="AE24">
        <v>50.27</v>
      </c>
      <c r="AF24">
        <v>0</v>
      </c>
      <c r="AG24">
        <v>0</v>
      </c>
      <c r="AH24">
        <v>56.22</v>
      </c>
      <c r="AI24">
        <v>0</v>
      </c>
      <c r="AJ24">
        <v>0</v>
      </c>
      <c r="AK24">
        <v>0</v>
      </c>
      <c r="AL24">
        <v>35.479999999999997</v>
      </c>
      <c r="AM24">
        <v>0</v>
      </c>
      <c r="AN24">
        <v>193.7</v>
      </c>
      <c r="AO24">
        <v>60.53</v>
      </c>
      <c r="AP24">
        <v>0</v>
      </c>
      <c r="AQ24">
        <v>41.84</v>
      </c>
      <c r="AR24">
        <v>49.88</v>
      </c>
      <c r="AS24">
        <v>16.850000000000001</v>
      </c>
      <c r="AT24">
        <v>137.28</v>
      </c>
      <c r="AU24">
        <v>14.53</v>
      </c>
      <c r="AV24">
        <v>14.53</v>
      </c>
      <c r="AW24">
        <v>100.08</v>
      </c>
      <c r="AX24">
        <v>13.95</v>
      </c>
      <c r="AY24">
        <v>18.739999999999998</v>
      </c>
      <c r="AZ24">
        <v>0</v>
      </c>
      <c r="BA24">
        <v>39.82</v>
      </c>
      <c r="BB24">
        <v>22.88</v>
      </c>
      <c r="BC24">
        <v>49.04</v>
      </c>
      <c r="BD24">
        <v>4.08</v>
      </c>
      <c r="BE24">
        <v>28.64</v>
      </c>
      <c r="BF24">
        <v>0.48</v>
      </c>
      <c r="BG24">
        <v>1.02</v>
      </c>
      <c r="BH24">
        <v>0.93</v>
      </c>
      <c r="BI24">
        <v>0.61</v>
      </c>
      <c r="BJ24">
        <v>0.97</v>
      </c>
      <c r="BK24">
        <v>0</v>
      </c>
      <c r="BL24">
        <v>5.66</v>
      </c>
      <c r="BM24">
        <v>96.85</v>
      </c>
      <c r="BN24">
        <v>121.06</v>
      </c>
      <c r="BO24">
        <v>40.68</v>
      </c>
      <c r="BP24">
        <v>81.349999999999994</v>
      </c>
      <c r="BQ24">
        <v>0.61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780.41</v>
      </c>
      <c r="I25" s="88">
        <v>274.39999999999998</v>
      </c>
      <c r="J25" s="88">
        <v>346.21000000000004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0.52</v>
      </c>
      <c r="Z25">
        <v>0.98</v>
      </c>
      <c r="AA25">
        <v>0.83</v>
      </c>
      <c r="AB25">
        <v>0</v>
      </c>
      <c r="AC25">
        <v>25.06</v>
      </c>
      <c r="AD25">
        <v>74.91</v>
      </c>
      <c r="AE25">
        <v>50.27</v>
      </c>
      <c r="AF25">
        <v>0</v>
      </c>
      <c r="AG25">
        <v>0</v>
      </c>
      <c r="AH25">
        <v>56.22</v>
      </c>
      <c r="AI25">
        <v>0</v>
      </c>
      <c r="AJ25">
        <v>0</v>
      </c>
      <c r="AK25">
        <v>0</v>
      </c>
      <c r="AL25">
        <v>35.479999999999997</v>
      </c>
      <c r="AM25">
        <v>0</v>
      </c>
      <c r="AN25">
        <v>193.7</v>
      </c>
      <c r="AO25">
        <v>60.53</v>
      </c>
      <c r="AP25">
        <v>0</v>
      </c>
      <c r="AQ25">
        <v>41.84</v>
      </c>
      <c r="AR25">
        <v>49.88</v>
      </c>
      <c r="AS25">
        <v>16.850000000000001</v>
      </c>
      <c r="AT25">
        <v>137.28</v>
      </c>
      <c r="AU25">
        <v>14.53</v>
      </c>
      <c r="AV25">
        <v>14.53</v>
      </c>
      <c r="AW25">
        <v>100.08</v>
      </c>
      <c r="AX25">
        <v>13.95</v>
      </c>
      <c r="AY25">
        <v>18.739999999999998</v>
      </c>
      <c r="AZ25">
        <v>0</v>
      </c>
      <c r="BA25">
        <v>39.82</v>
      </c>
      <c r="BB25">
        <v>22.88</v>
      </c>
      <c r="BC25">
        <v>49.04</v>
      </c>
      <c r="BD25">
        <v>4.08</v>
      </c>
      <c r="BE25">
        <v>28.64</v>
      </c>
      <c r="BF25">
        <v>0.48</v>
      </c>
      <c r="BG25">
        <v>1.02</v>
      </c>
      <c r="BH25">
        <v>0.93</v>
      </c>
      <c r="BI25">
        <v>0.61</v>
      </c>
      <c r="BJ25">
        <v>0.97</v>
      </c>
      <c r="BK25">
        <v>0</v>
      </c>
      <c r="BL25">
        <v>5.66</v>
      </c>
      <c r="BM25">
        <v>96.85</v>
      </c>
      <c r="BN25">
        <v>121.06</v>
      </c>
      <c r="BO25">
        <v>40.68</v>
      </c>
      <c r="BP25">
        <v>81.349999999999994</v>
      </c>
      <c r="BQ25">
        <v>0.61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780.41</v>
      </c>
      <c r="I26" s="88">
        <v>274.39999999999998</v>
      </c>
      <c r="J26" s="88">
        <v>346.21000000000004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0.52</v>
      </c>
      <c r="Z26">
        <v>0.98</v>
      </c>
      <c r="AA26">
        <v>0.83</v>
      </c>
      <c r="AB26">
        <v>0</v>
      </c>
      <c r="AC26">
        <v>25.06</v>
      </c>
      <c r="AD26">
        <v>74.91</v>
      </c>
      <c r="AE26">
        <v>50.27</v>
      </c>
      <c r="AF26">
        <v>0</v>
      </c>
      <c r="AG26">
        <v>0</v>
      </c>
      <c r="AH26">
        <v>56.22</v>
      </c>
      <c r="AI26">
        <v>0</v>
      </c>
      <c r="AJ26">
        <v>0</v>
      </c>
      <c r="AK26">
        <v>0</v>
      </c>
      <c r="AL26">
        <v>35.479999999999997</v>
      </c>
      <c r="AM26">
        <v>0</v>
      </c>
      <c r="AN26">
        <v>193.7</v>
      </c>
      <c r="AO26">
        <v>60.53</v>
      </c>
      <c r="AP26">
        <v>0</v>
      </c>
      <c r="AQ26">
        <v>41.84</v>
      </c>
      <c r="AR26">
        <v>49.88</v>
      </c>
      <c r="AS26">
        <v>16.850000000000001</v>
      </c>
      <c r="AT26">
        <v>137.28</v>
      </c>
      <c r="AU26">
        <v>14.53</v>
      </c>
      <c r="AV26">
        <v>14.53</v>
      </c>
      <c r="AW26">
        <v>100.08</v>
      </c>
      <c r="AX26">
        <v>13.95</v>
      </c>
      <c r="AY26">
        <v>18.739999999999998</v>
      </c>
      <c r="AZ26">
        <v>0</v>
      </c>
      <c r="BA26">
        <v>39.82</v>
      </c>
      <c r="BB26">
        <v>22.88</v>
      </c>
      <c r="BC26">
        <v>49.04</v>
      </c>
      <c r="BD26">
        <v>4.08</v>
      </c>
      <c r="BE26">
        <v>28.64</v>
      </c>
      <c r="BF26">
        <v>0.48</v>
      </c>
      <c r="BG26">
        <v>1.02</v>
      </c>
      <c r="BH26">
        <v>0.93</v>
      </c>
      <c r="BI26">
        <v>0.61</v>
      </c>
      <c r="BJ26">
        <v>0.97</v>
      </c>
      <c r="BK26">
        <v>0</v>
      </c>
      <c r="BL26">
        <v>5.66</v>
      </c>
      <c r="BM26">
        <v>96.85</v>
      </c>
      <c r="BN26">
        <v>121.06</v>
      </c>
      <c r="BO26">
        <v>40.68</v>
      </c>
      <c r="BP26">
        <v>81.349999999999994</v>
      </c>
      <c r="BQ26">
        <v>0.61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681.37999999999988</v>
      </c>
      <c r="I27" s="88">
        <v>227.27999999999997</v>
      </c>
      <c r="J27" s="88">
        <v>346.11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0.52</v>
      </c>
      <c r="Z27">
        <v>0.98</v>
      </c>
      <c r="AA27">
        <v>0.93</v>
      </c>
      <c r="AB27">
        <v>0</v>
      </c>
      <c r="AC27">
        <v>25.06</v>
      </c>
      <c r="AD27">
        <v>74.91</v>
      </c>
      <c r="AE27">
        <v>50.27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37.47</v>
      </c>
      <c r="AM27">
        <v>0</v>
      </c>
      <c r="AN27">
        <v>193.7</v>
      </c>
      <c r="AO27">
        <v>60.53</v>
      </c>
      <c r="AP27">
        <v>0</v>
      </c>
      <c r="AQ27">
        <v>0</v>
      </c>
      <c r="AR27">
        <v>49.88</v>
      </c>
      <c r="AS27">
        <v>16.850000000000001</v>
      </c>
      <c r="AT27">
        <v>137.28</v>
      </c>
      <c r="AU27">
        <v>14.53</v>
      </c>
      <c r="AV27">
        <v>0</v>
      </c>
      <c r="AW27">
        <v>100.08</v>
      </c>
      <c r="AX27">
        <v>0</v>
      </c>
      <c r="AY27">
        <v>0</v>
      </c>
      <c r="AZ27">
        <v>0</v>
      </c>
      <c r="BA27">
        <v>39.82</v>
      </c>
      <c r="BB27">
        <v>22.88</v>
      </c>
      <c r="BC27">
        <v>49.04</v>
      </c>
      <c r="BD27">
        <v>1.02</v>
      </c>
      <c r="BE27">
        <v>28.64</v>
      </c>
      <c r="BF27">
        <v>0.57999999999999996</v>
      </c>
      <c r="BG27">
        <v>1.02</v>
      </c>
      <c r="BH27">
        <v>0.93</v>
      </c>
      <c r="BI27">
        <v>0.61</v>
      </c>
      <c r="BJ27">
        <v>0.97</v>
      </c>
      <c r="BK27">
        <v>0</v>
      </c>
      <c r="BL27">
        <v>5.56</v>
      </c>
      <c r="BM27">
        <v>96.85</v>
      </c>
      <c r="BN27">
        <v>121.06</v>
      </c>
      <c r="BO27">
        <v>40.68</v>
      </c>
      <c r="BP27">
        <v>81.349999999999994</v>
      </c>
      <c r="BQ27">
        <v>0.61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682.74999999999989</v>
      </c>
      <c r="I28" s="88">
        <v>227.85999999999999</v>
      </c>
      <c r="J28" s="88">
        <v>346.11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0.52</v>
      </c>
      <c r="Z28">
        <v>0.98</v>
      </c>
      <c r="AA28">
        <v>0.93</v>
      </c>
      <c r="AB28">
        <v>0</v>
      </c>
      <c r="AC28">
        <v>25.06</v>
      </c>
      <c r="AD28">
        <v>74.91</v>
      </c>
      <c r="AE28">
        <v>50.27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37.47</v>
      </c>
      <c r="AM28">
        <v>0</v>
      </c>
      <c r="AN28">
        <v>193.7</v>
      </c>
      <c r="AO28">
        <v>60.53</v>
      </c>
      <c r="AP28">
        <v>0</v>
      </c>
      <c r="AQ28">
        <v>0</v>
      </c>
      <c r="AR28">
        <v>49.88</v>
      </c>
      <c r="AS28">
        <v>16.850000000000001</v>
      </c>
      <c r="AT28">
        <v>137.28</v>
      </c>
      <c r="AU28">
        <v>14.53</v>
      </c>
      <c r="AV28">
        <v>0</v>
      </c>
      <c r="AW28">
        <v>100.08</v>
      </c>
      <c r="AX28">
        <v>0</v>
      </c>
      <c r="AY28">
        <v>0</v>
      </c>
      <c r="AZ28">
        <v>0</v>
      </c>
      <c r="BA28">
        <v>39.82</v>
      </c>
      <c r="BB28">
        <v>22.88</v>
      </c>
      <c r="BC28">
        <v>49.04</v>
      </c>
      <c r="BD28">
        <v>1.02</v>
      </c>
      <c r="BE28">
        <v>28.64</v>
      </c>
      <c r="BF28">
        <v>0.57999999999999996</v>
      </c>
      <c r="BG28">
        <v>1.02</v>
      </c>
      <c r="BH28">
        <v>0.93</v>
      </c>
      <c r="BI28">
        <v>0.61</v>
      </c>
      <c r="BJ28">
        <v>0.97</v>
      </c>
      <c r="BK28">
        <v>0</v>
      </c>
      <c r="BL28">
        <v>5.56</v>
      </c>
      <c r="BM28">
        <v>96.85</v>
      </c>
      <c r="BN28">
        <v>121.06</v>
      </c>
      <c r="BO28">
        <v>40.68</v>
      </c>
      <c r="BP28">
        <v>81.349999999999994</v>
      </c>
      <c r="BQ28">
        <v>0.61</v>
      </c>
      <c r="BR28">
        <v>1.37</v>
      </c>
      <c r="BS28">
        <v>0.57999999999999996</v>
      </c>
    </row>
    <row r="29" spans="1:71">
      <c r="A29" t="s">
        <v>269</v>
      </c>
      <c r="G29" t="s">
        <v>71</v>
      </c>
      <c r="H29" s="115">
        <v>683.76999999999987</v>
      </c>
      <c r="I29" s="88">
        <v>228.29999999999998</v>
      </c>
      <c r="J29" s="88">
        <v>346.11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0.52</v>
      </c>
      <c r="Z29">
        <v>0.98</v>
      </c>
      <c r="AA29">
        <v>0.93</v>
      </c>
      <c r="AB29">
        <v>0</v>
      </c>
      <c r="AC29">
        <v>25.06</v>
      </c>
      <c r="AD29">
        <v>74.91</v>
      </c>
      <c r="AE29">
        <v>50.27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37.47</v>
      </c>
      <c r="AM29">
        <v>0</v>
      </c>
      <c r="AN29">
        <v>193.7</v>
      </c>
      <c r="AO29">
        <v>60.53</v>
      </c>
      <c r="AP29">
        <v>0</v>
      </c>
      <c r="AQ29">
        <v>0</v>
      </c>
      <c r="AR29">
        <v>49.88</v>
      </c>
      <c r="AS29">
        <v>16.850000000000001</v>
      </c>
      <c r="AT29">
        <v>137.28</v>
      </c>
      <c r="AU29">
        <v>14.53</v>
      </c>
      <c r="AV29">
        <v>0</v>
      </c>
      <c r="AW29">
        <v>100.08</v>
      </c>
      <c r="AX29">
        <v>0</v>
      </c>
      <c r="AY29">
        <v>0</v>
      </c>
      <c r="AZ29">
        <v>0</v>
      </c>
      <c r="BA29">
        <v>39.82</v>
      </c>
      <c r="BB29">
        <v>22.88</v>
      </c>
      <c r="BC29">
        <v>49.04</v>
      </c>
      <c r="BD29">
        <v>1.02</v>
      </c>
      <c r="BE29">
        <v>28.64</v>
      </c>
      <c r="BF29">
        <v>0.57999999999999996</v>
      </c>
      <c r="BG29">
        <v>1.02</v>
      </c>
      <c r="BH29">
        <v>0.93</v>
      </c>
      <c r="BI29">
        <v>0.61</v>
      </c>
      <c r="BJ29">
        <v>0.97</v>
      </c>
      <c r="BK29">
        <v>0</v>
      </c>
      <c r="BL29">
        <v>5.56</v>
      </c>
      <c r="BM29">
        <v>96.85</v>
      </c>
      <c r="BN29">
        <v>121.06</v>
      </c>
      <c r="BO29">
        <v>40.68</v>
      </c>
      <c r="BP29">
        <v>81.349999999999994</v>
      </c>
      <c r="BQ29">
        <v>0.61</v>
      </c>
      <c r="BR29">
        <v>2.39</v>
      </c>
      <c r="BS29">
        <v>1.02</v>
      </c>
    </row>
    <row r="30" spans="1:71">
      <c r="A30" t="s">
        <v>270</v>
      </c>
      <c r="G30" t="s">
        <v>72</v>
      </c>
      <c r="H30" s="115">
        <v>684.95999999999992</v>
      </c>
      <c r="I30" s="88">
        <v>228.81999999999996</v>
      </c>
      <c r="J30" s="88">
        <v>346.11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0.52</v>
      </c>
      <c r="Z30">
        <v>0.98</v>
      </c>
      <c r="AA30">
        <v>0.93</v>
      </c>
      <c r="AB30">
        <v>0</v>
      </c>
      <c r="AC30">
        <v>25.06</v>
      </c>
      <c r="AD30">
        <v>74.91</v>
      </c>
      <c r="AE30">
        <v>50.27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37.47</v>
      </c>
      <c r="AM30">
        <v>0</v>
      </c>
      <c r="AN30">
        <v>193.7</v>
      </c>
      <c r="AO30">
        <v>60.53</v>
      </c>
      <c r="AP30">
        <v>0</v>
      </c>
      <c r="AQ30">
        <v>0</v>
      </c>
      <c r="AR30">
        <v>49.88</v>
      </c>
      <c r="AS30">
        <v>16.850000000000001</v>
      </c>
      <c r="AT30">
        <v>137.28</v>
      </c>
      <c r="AU30">
        <v>14.53</v>
      </c>
      <c r="AV30">
        <v>0</v>
      </c>
      <c r="AW30">
        <v>100.08</v>
      </c>
      <c r="AX30">
        <v>0</v>
      </c>
      <c r="AY30">
        <v>0</v>
      </c>
      <c r="AZ30">
        <v>0</v>
      </c>
      <c r="BA30">
        <v>39.82</v>
      </c>
      <c r="BB30">
        <v>22.88</v>
      </c>
      <c r="BC30">
        <v>49.04</v>
      </c>
      <c r="BD30">
        <v>1.02</v>
      </c>
      <c r="BE30">
        <v>28.64</v>
      </c>
      <c r="BF30">
        <v>0.57999999999999996</v>
      </c>
      <c r="BG30">
        <v>1.02</v>
      </c>
      <c r="BH30">
        <v>0.93</v>
      </c>
      <c r="BI30">
        <v>0.61</v>
      </c>
      <c r="BJ30">
        <v>0.97</v>
      </c>
      <c r="BK30">
        <v>0</v>
      </c>
      <c r="BL30">
        <v>5.56</v>
      </c>
      <c r="BM30">
        <v>96.85</v>
      </c>
      <c r="BN30">
        <v>121.06</v>
      </c>
      <c r="BO30">
        <v>40.68</v>
      </c>
      <c r="BP30">
        <v>81.349999999999994</v>
      </c>
      <c r="BQ30">
        <v>0.61</v>
      </c>
      <c r="BR30">
        <v>3.58</v>
      </c>
      <c r="BS30">
        <v>1.54</v>
      </c>
    </row>
    <row r="31" spans="1:71">
      <c r="A31" t="s">
        <v>280</v>
      </c>
      <c r="G31" t="s">
        <v>73</v>
      </c>
      <c r="H31" s="115">
        <v>686.3599999999999</v>
      </c>
      <c r="I31" s="88">
        <v>229.45999999999998</v>
      </c>
      <c r="J31" s="88">
        <v>346.11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0.52</v>
      </c>
      <c r="Z31">
        <v>0.98</v>
      </c>
      <c r="AA31">
        <v>0.97</v>
      </c>
      <c r="AB31">
        <v>0</v>
      </c>
      <c r="AC31">
        <v>25.06</v>
      </c>
      <c r="AD31">
        <v>74.91</v>
      </c>
      <c r="AE31">
        <v>50.27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37.47</v>
      </c>
      <c r="AM31">
        <v>0</v>
      </c>
      <c r="AN31">
        <v>193.7</v>
      </c>
      <c r="AO31">
        <v>60.53</v>
      </c>
      <c r="AP31">
        <v>0</v>
      </c>
      <c r="AQ31">
        <v>0</v>
      </c>
      <c r="AR31">
        <v>49.88</v>
      </c>
      <c r="AS31">
        <v>16.850000000000001</v>
      </c>
      <c r="AT31">
        <v>137.28</v>
      </c>
      <c r="AU31">
        <v>14.53</v>
      </c>
      <c r="AV31">
        <v>0</v>
      </c>
      <c r="AW31">
        <v>100.08</v>
      </c>
      <c r="AX31">
        <v>0</v>
      </c>
      <c r="AY31">
        <v>0</v>
      </c>
      <c r="AZ31">
        <v>0</v>
      </c>
      <c r="BA31">
        <v>39.82</v>
      </c>
      <c r="BB31">
        <v>22.88</v>
      </c>
      <c r="BC31">
        <v>49.04</v>
      </c>
      <c r="BD31">
        <v>1.02</v>
      </c>
      <c r="BE31">
        <v>28.64</v>
      </c>
      <c r="BF31">
        <v>0.57999999999999996</v>
      </c>
      <c r="BG31">
        <v>1.02</v>
      </c>
      <c r="BH31">
        <v>0.93</v>
      </c>
      <c r="BI31">
        <v>0.61</v>
      </c>
      <c r="BJ31">
        <v>0.97</v>
      </c>
      <c r="BK31">
        <v>0</v>
      </c>
      <c r="BL31">
        <v>5.56</v>
      </c>
      <c r="BM31">
        <v>96.85</v>
      </c>
      <c r="BN31">
        <v>121.06</v>
      </c>
      <c r="BO31">
        <v>40.68</v>
      </c>
      <c r="BP31">
        <v>81.349999999999994</v>
      </c>
      <c r="BQ31">
        <v>0.61</v>
      </c>
      <c r="BR31">
        <v>4.9800000000000004</v>
      </c>
      <c r="BS31">
        <v>2.14</v>
      </c>
    </row>
    <row r="32" spans="1:71">
      <c r="A32" t="s">
        <v>281</v>
      </c>
      <c r="G32" t="s">
        <v>74</v>
      </c>
      <c r="H32" s="115">
        <v>688.06999999999994</v>
      </c>
      <c r="I32" s="88">
        <v>230.18</v>
      </c>
      <c r="J32" s="88">
        <v>346.11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0.52</v>
      </c>
      <c r="Z32">
        <v>0.98</v>
      </c>
      <c r="AA32">
        <v>0.97</v>
      </c>
      <c r="AB32">
        <v>0</v>
      </c>
      <c r="AC32">
        <v>25.06</v>
      </c>
      <c r="AD32">
        <v>74.91</v>
      </c>
      <c r="AE32">
        <v>50.27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37.47</v>
      </c>
      <c r="AM32">
        <v>0</v>
      </c>
      <c r="AN32">
        <v>193.7</v>
      </c>
      <c r="AO32">
        <v>60.53</v>
      </c>
      <c r="AP32">
        <v>0</v>
      </c>
      <c r="AQ32">
        <v>0</v>
      </c>
      <c r="AR32">
        <v>49.88</v>
      </c>
      <c r="AS32">
        <v>16.850000000000001</v>
      </c>
      <c r="AT32">
        <v>137.28</v>
      </c>
      <c r="AU32">
        <v>14.53</v>
      </c>
      <c r="AV32">
        <v>0</v>
      </c>
      <c r="AW32">
        <v>100.08</v>
      </c>
      <c r="AX32">
        <v>0</v>
      </c>
      <c r="AY32">
        <v>0</v>
      </c>
      <c r="AZ32">
        <v>0</v>
      </c>
      <c r="BA32">
        <v>39.82</v>
      </c>
      <c r="BB32">
        <v>22.88</v>
      </c>
      <c r="BC32">
        <v>49.04</v>
      </c>
      <c r="BD32">
        <v>1.02</v>
      </c>
      <c r="BE32">
        <v>28.64</v>
      </c>
      <c r="BF32">
        <v>0.57999999999999996</v>
      </c>
      <c r="BG32">
        <v>1.02</v>
      </c>
      <c r="BH32">
        <v>0.93</v>
      </c>
      <c r="BI32">
        <v>0.61</v>
      </c>
      <c r="BJ32">
        <v>0.97</v>
      </c>
      <c r="BK32">
        <v>0</v>
      </c>
      <c r="BL32">
        <v>5.56</v>
      </c>
      <c r="BM32">
        <v>96.85</v>
      </c>
      <c r="BN32">
        <v>121.06</v>
      </c>
      <c r="BO32">
        <v>40.68</v>
      </c>
      <c r="BP32">
        <v>81.349999999999994</v>
      </c>
      <c r="BQ32">
        <v>0.61</v>
      </c>
      <c r="BR32">
        <v>6.69</v>
      </c>
      <c r="BS32">
        <v>2.86</v>
      </c>
    </row>
    <row r="33" spans="1:71">
      <c r="A33" t="s">
        <v>282</v>
      </c>
      <c r="G33" t="s">
        <v>75</v>
      </c>
      <c r="H33" s="115">
        <v>690.75999999999988</v>
      </c>
      <c r="I33" s="88">
        <v>231.34</v>
      </c>
      <c r="J33" s="88">
        <v>346.11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0.52</v>
      </c>
      <c r="Z33">
        <v>0.98</v>
      </c>
      <c r="AA33">
        <v>0.97</v>
      </c>
      <c r="AB33">
        <v>0</v>
      </c>
      <c r="AC33">
        <v>25.06</v>
      </c>
      <c r="AD33">
        <v>74.91</v>
      </c>
      <c r="AE33">
        <v>50.27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37.47</v>
      </c>
      <c r="AM33">
        <v>0</v>
      </c>
      <c r="AN33">
        <v>193.7</v>
      </c>
      <c r="AO33">
        <v>60.53</v>
      </c>
      <c r="AP33">
        <v>0</v>
      </c>
      <c r="AQ33">
        <v>0</v>
      </c>
      <c r="AR33">
        <v>49.88</v>
      </c>
      <c r="AS33">
        <v>16.850000000000001</v>
      </c>
      <c r="AT33">
        <v>137.28</v>
      </c>
      <c r="AU33">
        <v>14.53</v>
      </c>
      <c r="AV33">
        <v>0</v>
      </c>
      <c r="AW33">
        <v>100.08</v>
      </c>
      <c r="AX33">
        <v>0</v>
      </c>
      <c r="AY33">
        <v>0</v>
      </c>
      <c r="AZ33">
        <v>0</v>
      </c>
      <c r="BA33">
        <v>39.82</v>
      </c>
      <c r="BB33">
        <v>22.88</v>
      </c>
      <c r="BC33">
        <v>49.04</v>
      </c>
      <c r="BD33">
        <v>1.02</v>
      </c>
      <c r="BE33">
        <v>28.64</v>
      </c>
      <c r="BF33">
        <v>0.57999999999999996</v>
      </c>
      <c r="BG33">
        <v>1.02</v>
      </c>
      <c r="BH33">
        <v>0.93</v>
      </c>
      <c r="BI33">
        <v>0.61</v>
      </c>
      <c r="BJ33">
        <v>0.97</v>
      </c>
      <c r="BK33">
        <v>0</v>
      </c>
      <c r="BL33">
        <v>5.56</v>
      </c>
      <c r="BM33">
        <v>96.85</v>
      </c>
      <c r="BN33">
        <v>121.06</v>
      </c>
      <c r="BO33">
        <v>40.68</v>
      </c>
      <c r="BP33">
        <v>81.349999999999994</v>
      </c>
      <c r="BQ33">
        <v>0.61</v>
      </c>
      <c r="BR33">
        <v>9.3800000000000008</v>
      </c>
      <c r="BS33">
        <v>4.0199999999999996</v>
      </c>
    </row>
    <row r="34" spans="1:71">
      <c r="A34" t="s">
        <v>283</v>
      </c>
      <c r="G34" t="s">
        <v>76</v>
      </c>
      <c r="H34" s="115">
        <v>693.02999999999986</v>
      </c>
      <c r="I34" s="88">
        <v>232.31</v>
      </c>
      <c r="J34" s="88">
        <v>346.11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0.52</v>
      </c>
      <c r="Z34">
        <v>0.98</v>
      </c>
      <c r="AA34">
        <v>0.97</v>
      </c>
      <c r="AB34">
        <v>0</v>
      </c>
      <c r="AC34">
        <v>25.06</v>
      </c>
      <c r="AD34">
        <v>74.91</v>
      </c>
      <c r="AE34">
        <v>50.27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37.47</v>
      </c>
      <c r="AM34">
        <v>0</v>
      </c>
      <c r="AN34">
        <v>193.7</v>
      </c>
      <c r="AO34">
        <v>60.53</v>
      </c>
      <c r="AP34">
        <v>0</v>
      </c>
      <c r="AQ34">
        <v>0</v>
      </c>
      <c r="AR34">
        <v>49.88</v>
      </c>
      <c r="AS34">
        <v>16.850000000000001</v>
      </c>
      <c r="AT34">
        <v>137.28</v>
      </c>
      <c r="AU34">
        <v>14.53</v>
      </c>
      <c r="AV34">
        <v>0</v>
      </c>
      <c r="AW34">
        <v>100.08</v>
      </c>
      <c r="AX34">
        <v>0</v>
      </c>
      <c r="AY34">
        <v>0</v>
      </c>
      <c r="AZ34">
        <v>0</v>
      </c>
      <c r="BA34">
        <v>39.82</v>
      </c>
      <c r="BB34">
        <v>22.88</v>
      </c>
      <c r="BC34">
        <v>49.04</v>
      </c>
      <c r="BD34">
        <v>1.02</v>
      </c>
      <c r="BE34">
        <v>28.64</v>
      </c>
      <c r="BF34">
        <v>0.57999999999999996</v>
      </c>
      <c r="BG34">
        <v>1.02</v>
      </c>
      <c r="BH34">
        <v>0.93</v>
      </c>
      <c r="BI34">
        <v>0.61</v>
      </c>
      <c r="BJ34">
        <v>0.97</v>
      </c>
      <c r="BK34">
        <v>0</v>
      </c>
      <c r="BL34">
        <v>5.56</v>
      </c>
      <c r="BM34">
        <v>96.85</v>
      </c>
      <c r="BN34">
        <v>121.06</v>
      </c>
      <c r="BO34">
        <v>40.68</v>
      </c>
      <c r="BP34">
        <v>81.349999999999994</v>
      </c>
      <c r="BQ34">
        <v>0.61</v>
      </c>
      <c r="BR34">
        <v>11.65</v>
      </c>
      <c r="BS34">
        <v>4.99</v>
      </c>
    </row>
    <row r="35" spans="1:71">
      <c r="A35" t="s">
        <v>298</v>
      </c>
      <c r="G35" t="s">
        <v>77</v>
      </c>
      <c r="H35" s="115">
        <v>806.44999999999993</v>
      </c>
      <c r="I35" s="88">
        <v>233.32</v>
      </c>
      <c r="J35" s="88">
        <v>346.11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0</v>
      </c>
      <c r="AC35">
        <v>25.06</v>
      </c>
      <c r="AD35">
        <v>74.91</v>
      </c>
      <c r="AE35">
        <v>50.27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37.47</v>
      </c>
      <c r="AM35">
        <v>0</v>
      </c>
      <c r="AN35">
        <v>193.7</v>
      </c>
      <c r="AO35">
        <v>171.42</v>
      </c>
      <c r="AP35">
        <v>0</v>
      </c>
      <c r="AQ35">
        <v>0</v>
      </c>
      <c r="AR35">
        <v>49.88</v>
      </c>
      <c r="AS35">
        <v>16.850000000000001</v>
      </c>
      <c r="AT35">
        <v>137.28</v>
      </c>
      <c r="AU35">
        <v>14.53</v>
      </c>
      <c r="AV35">
        <v>0</v>
      </c>
      <c r="AW35">
        <v>100.08</v>
      </c>
      <c r="AX35">
        <v>0</v>
      </c>
      <c r="AY35">
        <v>0</v>
      </c>
      <c r="AZ35">
        <v>0</v>
      </c>
      <c r="BA35">
        <v>39.82</v>
      </c>
      <c r="BB35">
        <v>22.88</v>
      </c>
      <c r="BC35">
        <v>49.04</v>
      </c>
      <c r="BD35">
        <v>1.02</v>
      </c>
      <c r="BE35">
        <v>28.64</v>
      </c>
      <c r="BF35">
        <v>0.57999999999999996</v>
      </c>
      <c r="BG35">
        <v>1.02</v>
      </c>
      <c r="BH35">
        <v>0.97</v>
      </c>
      <c r="BI35">
        <v>0.61</v>
      </c>
      <c r="BJ35">
        <v>0.97</v>
      </c>
      <c r="BK35">
        <v>0</v>
      </c>
      <c r="BL35">
        <v>5.56</v>
      </c>
      <c r="BM35">
        <v>96.85</v>
      </c>
      <c r="BN35">
        <v>121.06</v>
      </c>
      <c r="BO35">
        <v>40.68</v>
      </c>
      <c r="BP35">
        <v>81.349999999999994</v>
      </c>
      <c r="BQ35">
        <v>0.61</v>
      </c>
      <c r="BR35">
        <v>14</v>
      </c>
      <c r="BS35">
        <v>6</v>
      </c>
    </row>
    <row r="36" spans="1:71">
      <c r="A36" t="s">
        <v>331</v>
      </c>
      <c r="G36" t="s">
        <v>78</v>
      </c>
      <c r="H36" s="115">
        <v>809.24999999999989</v>
      </c>
      <c r="I36" s="88">
        <v>234.51999999999998</v>
      </c>
      <c r="J36" s="88">
        <v>346.11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0</v>
      </c>
      <c r="AC36">
        <v>25.06</v>
      </c>
      <c r="AD36">
        <v>74.91</v>
      </c>
      <c r="AE36">
        <v>50.27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37.47</v>
      </c>
      <c r="AM36">
        <v>0</v>
      </c>
      <c r="AN36">
        <v>193.7</v>
      </c>
      <c r="AO36">
        <v>171.42</v>
      </c>
      <c r="AP36">
        <v>0</v>
      </c>
      <c r="AQ36">
        <v>0</v>
      </c>
      <c r="AR36">
        <v>49.88</v>
      </c>
      <c r="AS36">
        <v>16.850000000000001</v>
      </c>
      <c r="AT36">
        <v>137.28</v>
      </c>
      <c r="AU36">
        <v>14.53</v>
      </c>
      <c r="AV36">
        <v>0</v>
      </c>
      <c r="AW36">
        <v>100.08</v>
      </c>
      <c r="AX36">
        <v>0</v>
      </c>
      <c r="AY36">
        <v>0</v>
      </c>
      <c r="AZ36">
        <v>0</v>
      </c>
      <c r="BA36">
        <v>39.82</v>
      </c>
      <c r="BB36">
        <v>22.88</v>
      </c>
      <c r="BC36">
        <v>49.04</v>
      </c>
      <c r="BD36">
        <v>1.02</v>
      </c>
      <c r="BE36">
        <v>28.64</v>
      </c>
      <c r="BF36">
        <v>0.57999999999999996</v>
      </c>
      <c r="BG36">
        <v>1.02</v>
      </c>
      <c r="BH36">
        <v>0.97</v>
      </c>
      <c r="BI36">
        <v>0.61</v>
      </c>
      <c r="BJ36">
        <v>0.97</v>
      </c>
      <c r="BK36">
        <v>0</v>
      </c>
      <c r="BL36">
        <v>5.56</v>
      </c>
      <c r="BM36">
        <v>96.85</v>
      </c>
      <c r="BN36">
        <v>121.06</v>
      </c>
      <c r="BO36">
        <v>40.68</v>
      </c>
      <c r="BP36">
        <v>81.349999999999994</v>
      </c>
      <c r="BQ36">
        <v>0.61</v>
      </c>
      <c r="BR36">
        <v>16.8</v>
      </c>
      <c r="BS36">
        <v>7.2</v>
      </c>
    </row>
    <row r="37" spans="1:71">
      <c r="A37" t="s">
        <v>332</v>
      </c>
      <c r="G37" t="s">
        <v>79</v>
      </c>
      <c r="H37" s="115">
        <v>810.65</v>
      </c>
      <c r="I37" s="88">
        <v>235.12</v>
      </c>
      <c r="J37" s="88">
        <v>346.11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0</v>
      </c>
      <c r="AC37">
        <v>25.06</v>
      </c>
      <c r="AD37">
        <v>74.91</v>
      </c>
      <c r="AE37">
        <v>50.27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37.47</v>
      </c>
      <c r="AM37">
        <v>0</v>
      </c>
      <c r="AN37">
        <v>193.7</v>
      </c>
      <c r="AO37">
        <v>171.42</v>
      </c>
      <c r="AP37">
        <v>0</v>
      </c>
      <c r="AQ37">
        <v>0</v>
      </c>
      <c r="AR37">
        <v>49.88</v>
      </c>
      <c r="AS37">
        <v>16.850000000000001</v>
      </c>
      <c r="AT37">
        <v>137.28</v>
      </c>
      <c r="AU37">
        <v>14.53</v>
      </c>
      <c r="AV37">
        <v>0</v>
      </c>
      <c r="AW37">
        <v>100.08</v>
      </c>
      <c r="AX37">
        <v>0</v>
      </c>
      <c r="AY37">
        <v>0</v>
      </c>
      <c r="AZ37">
        <v>0</v>
      </c>
      <c r="BA37">
        <v>39.82</v>
      </c>
      <c r="BB37">
        <v>22.88</v>
      </c>
      <c r="BC37">
        <v>49.04</v>
      </c>
      <c r="BD37">
        <v>1.02</v>
      </c>
      <c r="BE37">
        <v>28.64</v>
      </c>
      <c r="BF37">
        <v>0.57999999999999996</v>
      </c>
      <c r="BG37">
        <v>1.02</v>
      </c>
      <c r="BH37">
        <v>0.97</v>
      </c>
      <c r="BI37">
        <v>0.61</v>
      </c>
      <c r="BJ37">
        <v>0.97</v>
      </c>
      <c r="BK37">
        <v>0</v>
      </c>
      <c r="BL37">
        <v>5.56</v>
      </c>
      <c r="BM37">
        <v>96.85</v>
      </c>
      <c r="BN37">
        <v>121.06</v>
      </c>
      <c r="BO37">
        <v>40.68</v>
      </c>
      <c r="BP37">
        <v>81.349999999999994</v>
      </c>
      <c r="BQ37">
        <v>0.61</v>
      </c>
      <c r="BR37">
        <v>18.2</v>
      </c>
      <c r="BS37">
        <v>7.8</v>
      </c>
    </row>
    <row r="38" spans="1:71">
      <c r="A38" t="s">
        <v>333</v>
      </c>
      <c r="G38" t="s">
        <v>80</v>
      </c>
      <c r="H38" s="115">
        <v>813.44999999999993</v>
      </c>
      <c r="I38" s="88">
        <v>236.32</v>
      </c>
      <c r="J38" s="88">
        <v>346.11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0</v>
      </c>
      <c r="AC38">
        <v>25.06</v>
      </c>
      <c r="AD38">
        <v>74.91</v>
      </c>
      <c r="AE38">
        <v>50.27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37.47</v>
      </c>
      <c r="AM38">
        <v>0</v>
      </c>
      <c r="AN38">
        <v>193.7</v>
      </c>
      <c r="AO38">
        <v>171.42</v>
      </c>
      <c r="AP38">
        <v>0</v>
      </c>
      <c r="AQ38">
        <v>0</v>
      </c>
      <c r="AR38">
        <v>49.88</v>
      </c>
      <c r="AS38">
        <v>16.850000000000001</v>
      </c>
      <c r="AT38">
        <v>137.28</v>
      </c>
      <c r="AU38">
        <v>14.53</v>
      </c>
      <c r="AV38">
        <v>0</v>
      </c>
      <c r="AW38">
        <v>100.08</v>
      </c>
      <c r="AX38">
        <v>0</v>
      </c>
      <c r="AY38">
        <v>0</v>
      </c>
      <c r="AZ38">
        <v>0</v>
      </c>
      <c r="BA38">
        <v>39.82</v>
      </c>
      <c r="BB38">
        <v>22.88</v>
      </c>
      <c r="BC38">
        <v>49.04</v>
      </c>
      <c r="BD38">
        <v>1.02</v>
      </c>
      <c r="BE38">
        <v>28.64</v>
      </c>
      <c r="BF38">
        <v>0.57999999999999996</v>
      </c>
      <c r="BG38">
        <v>1.02</v>
      </c>
      <c r="BH38">
        <v>0.97</v>
      </c>
      <c r="BI38">
        <v>0.61</v>
      </c>
      <c r="BJ38">
        <v>0.97</v>
      </c>
      <c r="BK38">
        <v>0</v>
      </c>
      <c r="BL38">
        <v>5.56</v>
      </c>
      <c r="BM38">
        <v>96.85</v>
      </c>
      <c r="BN38">
        <v>121.06</v>
      </c>
      <c r="BO38">
        <v>40.68</v>
      </c>
      <c r="BP38">
        <v>81.349999999999994</v>
      </c>
      <c r="BQ38">
        <v>0.61</v>
      </c>
      <c r="BR38">
        <v>21</v>
      </c>
      <c r="BS38">
        <v>9</v>
      </c>
    </row>
    <row r="39" spans="1:71">
      <c r="A39" t="s">
        <v>334</v>
      </c>
      <c r="G39" t="s">
        <v>81</v>
      </c>
      <c r="H39" s="115">
        <v>810.78</v>
      </c>
      <c r="I39" s="88">
        <v>236.92</v>
      </c>
      <c r="J39" s="88">
        <v>346.02</v>
      </c>
      <c r="K39" s="88">
        <v>20.34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0</v>
      </c>
      <c r="AC39">
        <v>25.06</v>
      </c>
      <c r="AD39">
        <v>74.91</v>
      </c>
      <c r="AE39">
        <v>50.27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33.4</v>
      </c>
      <c r="AM39">
        <v>0</v>
      </c>
      <c r="AN39">
        <v>193.7</v>
      </c>
      <c r="AO39">
        <v>171.42</v>
      </c>
      <c r="AP39">
        <v>0</v>
      </c>
      <c r="AQ39">
        <v>0</v>
      </c>
      <c r="AR39">
        <v>49.88</v>
      </c>
      <c r="AS39">
        <v>16.850000000000001</v>
      </c>
      <c r="AT39">
        <v>137.28</v>
      </c>
      <c r="AU39">
        <v>14.53</v>
      </c>
      <c r="AV39">
        <v>0</v>
      </c>
      <c r="AW39">
        <v>100.08</v>
      </c>
      <c r="AX39">
        <v>0</v>
      </c>
      <c r="AY39">
        <v>0</v>
      </c>
      <c r="AZ39">
        <v>0</v>
      </c>
      <c r="BA39">
        <v>39.82</v>
      </c>
      <c r="BB39">
        <v>22.88</v>
      </c>
      <c r="BC39">
        <v>49.04</v>
      </c>
      <c r="BD39">
        <v>1.02</v>
      </c>
      <c r="BE39">
        <v>28.64</v>
      </c>
      <c r="BF39">
        <v>0.57999999999999996</v>
      </c>
      <c r="BG39">
        <v>1.02</v>
      </c>
      <c r="BH39">
        <v>0.97</v>
      </c>
      <c r="BI39">
        <v>0.61</v>
      </c>
      <c r="BJ39">
        <v>0.97</v>
      </c>
      <c r="BK39">
        <v>19.37</v>
      </c>
      <c r="BL39">
        <v>5.47</v>
      </c>
      <c r="BM39">
        <v>96.85</v>
      </c>
      <c r="BN39">
        <v>121.06</v>
      </c>
      <c r="BO39">
        <v>40.68</v>
      </c>
      <c r="BP39">
        <v>81.349999999999994</v>
      </c>
      <c r="BQ39">
        <v>0.61</v>
      </c>
      <c r="BR39">
        <v>22.4</v>
      </c>
      <c r="BS39">
        <v>9.6</v>
      </c>
    </row>
    <row r="40" spans="1:71">
      <c r="A40" t="s">
        <v>355</v>
      </c>
      <c r="G40" t="s">
        <v>82</v>
      </c>
      <c r="H40" s="115">
        <v>812.18</v>
      </c>
      <c r="I40" s="88">
        <v>237.51999999999998</v>
      </c>
      <c r="J40" s="88">
        <v>346.02</v>
      </c>
      <c r="K40" s="88">
        <v>20.34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0</v>
      </c>
      <c r="AC40">
        <v>25.06</v>
      </c>
      <c r="AD40">
        <v>74.91</v>
      </c>
      <c r="AE40">
        <v>50.27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33.4</v>
      </c>
      <c r="AM40">
        <v>0</v>
      </c>
      <c r="AN40">
        <v>193.7</v>
      </c>
      <c r="AO40">
        <v>171.42</v>
      </c>
      <c r="AP40">
        <v>0</v>
      </c>
      <c r="AQ40">
        <v>0</v>
      </c>
      <c r="AR40">
        <v>49.88</v>
      </c>
      <c r="AS40">
        <v>16.850000000000001</v>
      </c>
      <c r="AT40">
        <v>137.28</v>
      </c>
      <c r="AU40">
        <v>14.53</v>
      </c>
      <c r="AV40">
        <v>0</v>
      </c>
      <c r="AW40">
        <v>100.08</v>
      </c>
      <c r="AX40">
        <v>0</v>
      </c>
      <c r="AY40">
        <v>0</v>
      </c>
      <c r="AZ40">
        <v>0</v>
      </c>
      <c r="BA40">
        <v>39.82</v>
      </c>
      <c r="BB40">
        <v>22.88</v>
      </c>
      <c r="BC40">
        <v>49.04</v>
      </c>
      <c r="BD40">
        <v>1.02</v>
      </c>
      <c r="BE40">
        <v>28.64</v>
      </c>
      <c r="BF40">
        <v>0.57999999999999996</v>
      </c>
      <c r="BG40">
        <v>1.02</v>
      </c>
      <c r="BH40">
        <v>0.97</v>
      </c>
      <c r="BI40">
        <v>0.61</v>
      </c>
      <c r="BJ40">
        <v>0.97</v>
      </c>
      <c r="BK40">
        <v>19.37</v>
      </c>
      <c r="BL40">
        <v>5.47</v>
      </c>
      <c r="BM40">
        <v>96.85</v>
      </c>
      <c r="BN40">
        <v>121.06</v>
      </c>
      <c r="BO40">
        <v>40.68</v>
      </c>
      <c r="BP40">
        <v>81.349999999999994</v>
      </c>
      <c r="BQ40">
        <v>0.61</v>
      </c>
      <c r="BR40">
        <v>23.8</v>
      </c>
      <c r="BS40">
        <v>10.199999999999999</v>
      </c>
    </row>
    <row r="41" spans="1:71">
      <c r="A41" t="s">
        <v>356</v>
      </c>
      <c r="G41" t="s">
        <v>83</v>
      </c>
      <c r="H41" s="115">
        <v>814.28</v>
      </c>
      <c r="I41" s="88">
        <v>238.42</v>
      </c>
      <c r="J41" s="88">
        <v>346.02</v>
      </c>
      <c r="K41" s="88">
        <v>20.34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0</v>
      </c>
      <c r="AC41">
        <v>25.06</v>
      </c>
      <c r="AD41">
        <v>74.91</v>
      </c>
      <c r="AE41">
        <v>50.27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33.4</v>
      </c>
      <c r="AM41">
        <v>0</v>
      </c>
      <c r="AN41">
        <v>193.7</v>
      </c>
      <c r="AO41">
        <v>171.42</v>
      </c>
      <c r="AP41">
        <v>0</v>
      </c>
      <c r="AQ41">
        <v>0</v>
      </c>
      <c r="AR41">
        <v>49.88</v>
      </c>
      <c r="AS41">
        <v>16.850000000000001</v>
      </c>
      <c r="AT41">
        <v>137.28</v>
      </c>
      <c r="AU41">
        <v>14.53</v>
      </c>
      <c r="AV41">
        <v>0</v>
      </c>
      <c r="AW41">
        <v>100.08</v>
      </c>
      <c r="AX41">
        <v>0</v>
      </c>
      <c r="AY41">
        <v>0</v>
      </c>
      <c r="AZ41">
        <v>0</v>
      </c>
      <c r="BA41">
        <v>39.82</v>
      </c>
      <c r="BB41">
        <v>22.88</v>
      </c>
      <c r="BC41">
        <v>49.04</v>
      </c>
      <c r="BD41">
        <v>1.02</v>
      </c>
      <c r="BE41">
        <v>28.64</v>
      </c>
      <c r="BF41">
        <v>0.57999999999999996</v>
      </c>
      <c r="BG41">
        <v>1.02</v>
      </c>
      <c r="BH41">
        <v>0.97</v>
      </c>
      <c r="BI41">
        <v>0.61</v>
      </c>
      <c r="BJ41">
        <v>0.97</v>
      </c>
      <c r="BK41">
        <v>19.37</v>
      </c>
      <c r="BL41">
        <v>5.47</v>
      </c>
      <c r="BM41">
        <v>96.85</v>
      </c>
      <c r="BN41">
        <v>121.06</v>
      </c>
      <c r="BO41">
        <v>40.68</v>
      </c>
      <c r="BP41">
        <v>81.349999999999994</v>
      </c>
      <c r="BQ41">
        <v>0.61</v>
      </c>
      <c r="BR41">
        <v>25.9</v>
      </c>
      <c r="BS41">
        <v>11.1</v>
      </c>
    </row>
    <row r="42" spans="1:71">
      <c r="A42" t="s">
        <v>357</v>
      </c>
      <c r="G42" t="s">
        <v>84</v>
      </c>
      <c r="H42" s="115">
        <v>817.08</v>
      </c>
      <c r="I42" s="88">
        <v>239.62</v>
      </c>
      <c r="J42" s="88">
        <v>346.02</v>
      </c>
      <c r="K42" s="88">
        <v>20.34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0</v>
      </c>
      <c r="AC42">
        <v>25.06</v>
      </c>
      <c r="AD42">
        <v>74.91</v>
      </c>
      <c r="AE42">
        <v>50.27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33.4</v>
      </c>
      <c r="AM42">
        <v>0</v>
      </c>
      <c r="AN42">
        <v>193.7</v>
      </c>
      <c r="AO42">
        <v>171.42</v>
      </c>
      <c r="AP42">
        <v>0</v>
      </c>
      <c r="AQ42">
        <v>0</v>
      </c>
      <c r="AR42">
        <v>49.88</v>
      </c>
      <c r="AS42">
        <v>16.850000000000001</v>
      </c>
      <c r="AT42">
        <v>137.28</v>
      </c>
      <c r="AU42">
        <v>14.53</v>
      </c>
      <c r="AV42">
        <v>0</v>
      </c>
      <c r="AW42">
        <v>100.08</v>
      </c>
      <c r="AX42">
        <v>0</v>
      </c>
      <c r="AY42">
        <v>0</v>
      </c>
      <c r="AZ42">
        <v>0</v>
      </c>
      <c r="BA42">
        <v>39.82</v>
      </c>
      <c r="BB42">
        <v>22.88</v>
      </c>
      <c r="BC42">
        <v>49.04</v>
      </c>
      <c r="BD42">
        <v>1.02</v>
      </c>
      <c r="BE42">
        <v>28.64</v>
      </c>
      <c r="BF42">
        <v>0.57999999999999996</v>
      </c>
      <c r="BG42">
        <v>1.02</v>
      </c>
      <c r="BH42">
        <v>0.97</v>
      </c>
      <c r="BI42">
        <v>0.61</v>
      </c>
      <c r="BJ42">
        <v>0.97</v>
      </c>
      <c r="BK42">
        <v>19.37</v>
      </c>
      <c r="BL42">
        <v>5.47</v>
      </c>
      <c r="BM42">
        <v>96.85</v>
      </c>
      <c r="BN42">
        <v>121.06</v>
      </c>
      <c r="BO42">
        <v>40.68</v>
      </c>
      <c r="BP42">
        <v>81.349999999999994</v>
      </c>
      <c r="BQ42">
        <v>0.61</v>
      </c>
      <c r="BR42">
        <v>28.7</v>
      </c>
      <c r="BS42">
        <v>12.3</v>
      </c>
    </row>
    <row r="43" spans="1:71">
      <c r="A43" t="s">
        <v>363</v>
      </c>
      <c r="G43" t="s">
        <v>85</v>
      </c>
      <c r="H43" s="115">
        <v>823.59</v>
      </c>
      <c r="I43" s="88">
        <v>240.22</v>
      </c>
      <c r="J43" s="88">
        <v>346.02</v>
      </c>
      <c r="K43" s="88">
        <v>20.34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0</v>
      </c>
      <c r="AC43">
        <v>25.06</v>
      </c>
      <c r="AD43">
        <v>74.91</v>
      </c>
      <c r="AE43">
        <v>50.27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33.4</v>
      </c>
      <c r="AM43">
        <v>0</v>
      </c>
      <c r="AN43">
        <v>193.7</v>
      </c>
      <c r="AO43">
        <v>171.42</v>
      </c>
      <c r="AP43">
        <v>0</v>
      </c>
      <c r="AQ43">
        <v>0</v>
      </c>
      <c r="AR43">
        <v>49.88</v>
      </c>
      <c r="AS43">
        <v>16.850000000000001</v>
      </c>
      <c r="AT43">
        <v>137.28</v>
      </c>
      <c r="AU43">
        <v>14.53</v>
      </c>
      <c r="AV43">
        <v>0</v>
      </c>
      <c r="AW43">
        <v>100.08</v>
      </c>
      <c r="AX43">
        <v>0</v>
      </c>
      <c r="AY43">
        <v>0</v>
      </c>
      <c r="AZ43">
        <v>0</v>
      </c>
      <c r="BA43">
        <v>39.82</v>
      </c>
      <c r="BB43">
        <v>22.88</v>
      </c>
      <c r="BC43">
        <v>49.04</v>
      </c>
      <c r="BD43">
        <v>6.13</v>
      </c>
      <c r="BE43">
        <v>28.64</v>
      </c>
      <c r="BF43">
        <v>0.57999999999999996</v>
      </c>
      <c r="BG43">
        <v>1.02</v>
      </c>
      <c r="BH43">
        <v>0.97</v>
      </c>
      <c r="BI43">
        <v>0.61</v>
      </c>
      <c r="BJ43">
        <v>0.97</v>
      </c>
      <c r="BK43">
        <v>19.37</v>
      </c>
      <c r="BL43">
        <v>5.47</v>
      </c>
      <c r="BM43">
        <v>96.85</v>
      </c>
      <c r="BN43">
        <v>121.06</v>
      </c>
      <c r="BO43">
        <v>40.68</v>
      </c>
      <c r="BP43">
        <v>81.349999999999994</v>
      </c>
      <c r="BQ43">
        <v>0.61</v>
      </c>
      <c r="BR43">
        <v>30.1</v>
      </c>
      <c r="BS43">
        <v>12.9</v>
      </c>
    </row>
    <row r="44" spans="1:71">
      <c r="A44" t="s">
        <v>367</v>
      </c>
      <c r="G44" t="s">
        <v>86</v>
      </c>
      <c r="H44" s="115">
        <v>825.69</v>
      </c>
      <c r="I44" s="88">
        <v>241.12</v>
      </c>
      <c r="J44" s="88">
        <v>346.02</v>
      </c>
      <c r="K44" s="88">
        <v>20.34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0</v>
      </c>
      <c r="AC44">
        <v>25.06</v>
      </c>
      <c r="AD44">
        <v>74.91</v>
      </c>
      <c r="AE44">
        <v>50.27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33.4</v>
      </c>
      <c r="AM44">
        <v>0</v>
      </c>
      <c r="AN44">
        <v>193.7</v>
      </c>
      <c r="AO44">
        <v>171.42</v>
      </c>
      <c r="AP44">
        <v>0</v>
      </c>
      <c r="AQ44">
        <v>0</v>
      </c>
      <c r="AR44">
        <v>49.88</v>
      </c>
      <c r="AS44">
        <v>16.850000000000001</v>
      </c>
      <c r="AT44">
        <v>137.28</v>
      </c>
      <c r="AU44">
        <v>14.53</v>
      </c>
      <c r="AV44">
        <v>0</v>
      </c>
      <c r="AW44">
        <v>100.08</v>
      </c>
      <c r="AX44">
        <v>0</v>
      </c>
      <c r="AY44">
        <v>0</v>
      </c>
      <c r="AZ44">
        <v>0</v>
      </c>
      <c r="BA44">
        <v>39.82</v>
      </c>
      <c r="BB44">
        <v>22.88</v>
      </c>
      <c r="BC44">
        <v>49.04</v>
      </c>
      <c r="BD44">
        <v>6.13</v>
      </c>
      <c r="BE44">
        <v>28.64</v>
      </c>
      <c r="BF44">
        <v>0.57999999999999996</v>
      </c>
      <c r="BG44">
        <v>1.02</v>
      </c>
      <c r="BH44">
        <v>0.97</v>
      </c>
      <c r="BI44">
        <v>0.61</v>
      </c>
      <c r="BJ44">
        <v>0.97</v>
      </c>
      <c r="BK44">
        <v>19.37</v>
      </c>
      <c r="BL44">
        <v>5.47</v>
      </c>
      <c r="BM44">
        <v>96.85</v>
      </c>
      <c r="BN44">
        <v>121.06</v>
      </c>
      <c r="BO44">
        <v>40.68</v>
      </c>
      <c r="BP44">
        <v>81.349999999999994</v>
      </c>
      <c r="BQ44">
        <v>0.61</v>
      </c>
      <c r="BR44">
        <v>32.200000000000003</v>
      </c>
      <c r="BS44">
        <v>13.8</v>
      </c>
    </row>
    <row r="45" spans="1:71">
      <c r="A45" t="s">
        <v>390</v>
      </c>
      <c r="G45" t="s">
        <v>87</v>
      </c>
      <c r="H45" s="115">
        <v>827.09</v>
      </c>
      <c r="I45" s="88">
        <v>241.72</v>
      </c>
      <c r="J45" s="88">
        <v>346.02</v>
      </c>
      <c r="K45" s="88">
        <v>20.34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0</v>
      </c>
      <c r="AC45">
        <v>25.06</v>
      </c>
      <c r="AD45">
        <v>74.91</v>
      </c>
      <c r="AE45">
        <v>50.27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33.4</v>
      </c>
      <c r="AM45">
        <v>0</v>
      </c>
      <c r="AN45">
        <v>193.7</v>
      </c>
      <c r="AO45">
        <v>171.42</v>
      </c>
      <c r="AP45">
        <v>0</v>
      </c>
      <c r="AQ45">
        <v>0</v>
      </c>
      <c r="AR45">
        <v>49.88</v>
      </c>
      <c r="AS45">
        <v>16.850000000000001</v>
      </c>
      <c r="AT45">
        <v>137.28</v>
      </c>
      <c r="AU45">
        <v>14.53</v>
      </c>
      <c r="AV45">
        <v>0</v>
      </c>
      <c r="AW45">
        <v>100.08</v>
      </c>
      <c r="AX45">
        <v>0</v>
      </c>
      <c r="AY45">
        <v>0</v>
      </c>
      <c r="AZ45">
        <v>0</v>
      </c>
      <c r="BA45">
        <v>39.82</v>
      </c>
      <c r="BB45">
        <v>22.88</v>
      </c>
      <c r="BC45">
        <v>49.04</v>
      </c>
      <c r="BD45">
        <v>6.13</v>
      </c>
      <c r="BE45">
        <v>28.64</v>
      </c>
      <c r="BF45">
        <v>0.57999999999999996</v>
      </c>
      <c r="BG45">
        <v>1.02</v>
      </c>
      <c r="BH45">
        <v>0.97</v>
      </c>
      <c r="BI45">
        <v>0.61</v>
      </c>
      <c r="BJ45">
        <v>0.97</v>
      </c>
      <c r="BK45">
        <v>19.37</v>
      </c>
      <c r="BL45">
        <v>5.47</v>
      </c>
      <c r="BM45">
        <v>96.85</v>
      </c>
      <c r="BN45">
        <v>121.06</v>
      </c>
      <c r="BO45">
        <v>40.68</v>
      </c>
      <c r="BP45">
        <v>81.349999999999994</v>
      </c>
      <c r="BQ45">
        <v>0.61</v>
      </c>
      <c r="BR45">
        <v>33.6</v>
      </c>
      <c r="BS45">
        <v>14.4</v>
      </c>
    </row>
    <row r="46" spans="1:71">
      <c r="A46" t="s">
        <v>391</v>
      </c>
      <c r="G46" t="s">
        <v>88</v>
      </c>
      <c r="H46" s="115">
        <v>827.09</v>
      </c>
      <c r="I46" s="88">
        <v>241.72</v>
      </c>
      <c r="J46" s="88">
        <v>346.02</v>
      </c>
      <c r="K46" s="88">
        <v>20.34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0</v>
      </c>
      <c r="AC46">
        <v>25.06</v>
      </c>
      <c r="AD46">
        <v>74.91</v>
      </c>
      <c r="AE46">
        <v>50.27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33.4</v>
      </c>
      <c r="AM46">
        <v>0</v>
      </c>
      <c r="AN46">
        <v>193.7</v>
      </c>
      <c r="AO46">
        <v>171.42</v>
      </c>
      <c r="AP46">
        <v>0</v>
      </c>
      <c r="AQ46">
        <v>0</v>
      </c>
      <c r="AR46">
        <v>49.88</v>
      </c>
      <c r="AS46">
        <v>16.850000000000001</v>
      </c>
      <c r="AT46">
        <v>137.28</v>
      </c>
      <c r="AU46">
        <v>14.53</v>
      </c>
      <c r="AV46">
        <v>0</v>
      </c>
      <c r="AW46">
        <v>100.08</v>
      </c>
      <c r="AX46">
        <v>0</v>
      </c>
      <c r="AY46">
        <v>0</v>
      </c>
      <c r="AZ46">
        <v>0</v>
      </c>
      <c r="BA46">
        <v>39.82</v>
      </c>
      <c r="BB46">
        <v>22.88</v>
      </c>
      <c r="BC46">
        <v>49.04</v>
      </c>
      <c r="BD46">
        <v>6.13</v>
      </c>
      <c r="BE46">
        <v>28.64</v>
      </c>
      <c r="BF46">
        <v>0.57999999999999996</v>
      </c>
      <c r="BG46">
        <v>1.02</v>
      </c>
      <c r="BH46">
        <v>0.97</v>
      </c>
      <c r="BI46">
        <v>0.61</v>
      </c>
      <c r="BJ46">
        <v>0.97</v>
      </c>
      <c r="BK46">
        <v>19.37</v>
      </c>
      <c r="BL46">
        <v>5.47</v>
      </c>
      <c r="BM46">
        <v>96.85</v>
      </c>
      <c r="BN46">
        <v>121.06</v>
      </c>
      <c r="BO46">
        <v>40.68</v>
      </c>
      <c r="BP46">
        <v>81.349999999999994</v>
      </c>
      <c r="BQ46">
        <v>0.61</v>
      </c>
      <c r="BR46">
        <v>33.6</v>
      </c>
      <c r="BS46">
        <v>14.4</v>
      </c>
    </row>
    <row r="47" spans="1:71">
      <c r="A47" t="s">
        <v>395</v>
      </c>
      <c r="G47" t="s">
        <v>89</v>
      </c>
      <c r="H47" s="115">
        <v>827.09</v>
      </c>
      <c r="I47" s="88">
        <v>241.72</v>
      </c>
      <c r="J47" s="88">
        <v>345.92999999999995</v>
      </c>
      <c r="K47" s="88">
        <v>20.34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0</v>
      </c>
      <c r="AC47">
        <v>25.06</v>
      </c>
      <c r="AD47">
        <v>74.91</v>
      </c>
      <c r="AE47">
        <v>50.27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33.4</v>
      </c>
      <c r="AM47">
        <v>0</v>
      </c>
      <c r="AN47">
        <v>193.7</v>
      </c>
      <c r="AO47">
        <v>171.42</v>
      </c>
      <c r="AP47">
        <v>0</v>
      </c>
      <c r="AQ47">
        <v>0</v>
      </c>
      <c r="AR47">
        <v>49.88</v>
      </c>
      <c r="AS47">
        <v>16.850000000000001</v>
      </c>
      <c r="AT47">
        <v>137.28</v>
      </c>
      <c r="AU47">
        <v>14.53</v>
      </c>
      <c r="AV47">
        <v>0</v>
      </c>
      <c r="AW47">
        <v>100.08</v>
      </c>
      <c r="AX47">
        <v>0</v>
      </c>
      <c r="AY47">
        <v>0</v>
      </c>
      <c r="AZ47">
        <v>0</v>
      </c>
      <c r="BA47">
        <v>39.82</v>
      </c>
      <c r="BB47">
        <v>22.88</v>
      </c>
      <c r="BC47">
        <v>49.04</v>
      </c>
      <c r="BD47">
        <v>6.13</v>
      </c>
      <c r="BE47">
        <v>28.64</v>
      </c>
      <c r="BF47">
        <v>0.57999999999999996</v>
      </c>
      <c r="BG47">
        <v>1.02</v>
      </c>
      <c r="BH47">
        <v>0.97</v>
      </c>
      <c r="BI47">
        <v>0.61</v>
      </c>
      <c r="BJ47">
        <v>0.97</v>
      </c>
      <c r="BK47">
        <v>19.37</v>
      </c>
      <c r="BL47">
        <v>5.38</v>
      </c>
      <c r="BM47">
        <v>96.85</v>
      </c>
      <c r="BN47">
        <v>121.06</v>
      </c>
      <c r="BO47">
        <v>40.68</v>
      </c>
      <c r="BP47">
        <v>81.349999999999994</v>
      </c>
      <c r="BQ47">
        <v>0.61</v>
      </c>
      <c r="BR47">
        <v>33.6</v>
      </c>
      <c r="BS47">
        <v>14.4</v>
      </c>
    </row>
    <row r="48" spans="1:71">
      <c r="A48" t="s">
        <v>399</v>
      </c>
      <c r="G48" t="s">
        <v>90</v>
      </c>
      <c r="H48" s="115">
        <v>827.09</v>
      </c>
      <c r="I48" s="88">
        <v>241.72</v>
      </c>
      <c r="J48" s="88">
        <v>345.92999999999995</v>
      </c>
      <c r="K48" s="88">
        <v>20.34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0</v>
      </c>
      <c r="AC48">
        <v>25.06</v>
      </c>
      <c r="AD48">
        <v>74.91</v>
      </c>
      <c r="AE48">
        <v>50.27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33.4</v>
      </c>
      <c r="AM48">
        <v>0</v>
      </c>
      <c r="AN48">
        <v>193.7</v>
      </c>
      <c r="AO48">
        <v>171.42</v>
      </c>
      <c r="AP48">
        <v>0</v>
      </c>
      <c r="AQ48">
        <v>0</v>
      </c>
      <c r="AR48">
        <v>49.88</v>
      </c>
      <c r="AS48">
        <v>16.850000000000001</v>
      </c>
      <c r="AT48">
        <v>137.28</v>
      </c>
      <c r="AU48">
        <v>14.53</v>
      </c>
      <c r="AV48">
        <v>0</v>
      </c>
      <c r="AW48">
        <v>100.08</v>
      </c>
      <c r="AX48">
        <v>0</v>
      </c>
      <c r="AY48">
        <v>0</v>
      </c>
      <c r="AZ48">
        <v>0</v>
      </c>
      <c r="BA48">
        <v>39.82</v>
      </c>
      <c r="BB48">
        <v>22.88</v>
      </c>
      <c r="BC48">
        <v>49.04</v>
      </c>
      <c r="BD48">
        <v>6.13</v>
      </c>
      <c r="BE48">
        <v>28.64</v>
      </c>
      <c r="BF48">
        <v>0.57999999999999996</v>
      </c>
      <c r="BG48">
        <v>1.02</v>
      </c>
      <c r="BH48">
        <v>0.97</v>
      </c>
      <c r="BI48">
        <v>0.61</v>
      </c>
      <c r="BJ48">
        <v>0.97</v>
      </c>
      <c r="BK48">
        <v>19.37</v>
      </c>
      <c r="BL48">
        <v>5.38</v>
      </c>
      <c r="BM48">
        <v>96.85</v>
      </c>
      <c r="BN48">
        <v>121.06</v>
      </c>
      <c r="BO48">
        <v>40.68</v>
      </c>
      <c r="BP48">
        <v>81.349999999999994</v>
      </c>
      <c r="BQ48">
        <v>0.61</v>
      </c>
      <c r="BR48">
        <v>33.6</v>
      </c>
      <c r="BS48">
        <v>14.4</v>
      </c>
    </row>
    <row r="49" spans="1:71">
      <c r="A49" t="s">
        <v>400</v>
      </c>
      <c r="G49" t="s">
        <v>91</v>
      </c>
      <c r="H49" s="115">
        <v>827.09</v>
      </c>
      <c r="I49" s="88">
        <v>241.72</v>
      </c>
      <c r="J49" s="88">
        <v>345.92999999999995</v>
      </c>
      <c r="K49" s="88">
        <v>20.34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0</v>
      </c>
      <c r="AC49">
        <v>25.06</v>
      </c>
      <c r="AD49">
        <v>74.91</v>
      </c>
      <c r="AE49">
        <v>50.27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33.4</v>
      </c>
      <c r="AM49">
        <v>0</v>
      </c>
      <c r="AN49">
        <v>193.7</v>
      </c>
      <c r="AO49">
        <v>171.42</v>
      </c>
      <c r="AP49">
        <v>0</v>
      </c>
      <c r="AQ49">
        <v>0</v>
      </c>
      <c r="AR49">
        <v>49.88</v>
      </c>
      <c r="AS49">
        <v>16.850000000000001</v>
      </c>
      <c r="AT49">
        <v>137.28</v>
      </c>
      <c r="AU49">
        <v>14.53</v>
      </c>
      <c r="AV49">
        <v>0</v>
      </c>
      <c r="AW49">
        <v>100.08</v>
      </c>
      <c r="AX49">
        <v>0</v>
      </c>
      <c r="AY49">
        <v>0</v>
      </c>
      <c r="AZ49">
        <v>0</v>
      </c>
      <c r="BA49">
        <v>39.82</v>
      </c>
      <c r="BB49">
        <v>22.88</v>
      </c>
      <c r="BC49">
        <v>49.04</v>
      </c>
      <c r="BD49">
        <v>6.13</v>
      </c>
      <c r="BE49">
        <v>28.64</v>
      </c>
      <c r="BF49">
        <v>0.57999999999999996</v>
      </c>
      <c r="BG49">
        <v>1.02</v>
      </c>
      <c r="BH49">
        <v>0.97</v>
      </c>
      <c r="BI49">
        <v>0.61</v>
      </c>
      <c r="BJ49">
        <v>0.97</v>
      </c>
      <c r="BK49">
        <v>19.37</v>
      </c>
      <c r="BL49">
        <v>5.38</v>
      </c>
      <c r="BM49">
        <v>96.85</v>
      </c>
      <c r="BN49">
        <v>121.06</v>
      </c>
      <c r="BO49">
        <v>40.68</v>
      </c>
      <c r="BP49">
        <v>81.349999999999994</v>
      </c>
      <c r="BQ49">
        <v>0.61</v>
      </c>
      <c r="BR49">
        <v>33.6</v>
      </c>
      <c r="BS49">
        <v>14.4</v>
      </c>
    </row>
    <row r="50" spans="1:71">
      <c r="A50" t="s">
        <v>401</v>
      </c>
      <c r="G50" t="s">
        <v>92</v>
      </c>
      <c r="H50" s="115">
        <v>827.09</v>
      </c>
      <c r="I50" s="88">
        <v>241.72</v>
      </c>
      <c r="J50" s="88">
        <v>345.92999999999995</v>
      </c>
      <c r="K50" s="88">
        <v>20.34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0</v>
      </c>
      <c r="AC50">
        <v>25.06</v>
      </c>
      <c r="AD50">
        <v>74.91</v>
      </c>
      <c r="AE50">
        <v>50.27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33.4</v>
      </c>
      <c r="AM50">
        <v>0</v>
      </c>
      <c r="AN50">
        <v>193.7</v>
      </c>
      <c r="AO50">
        <v>171.42</v>
      </c>
      <c r="AP50">
        <v>0</v>
      </c>
      <c r="AQ50">
        <v>0</v>
      </c>
      <c r="AR50">
        <v>49.88</v>
      </c>
      <c r="AS50">
        <v>16.850000000000001</v>
      </c>
      <c r="AT50">
        <v>137.28</v>
      </c>
      <c r="AU50">
        <v>14.53</v>
      </c>
      <c r="AV50">
        <v>0</v>
      </c>
      <c r="AW50">
        <v>100.08</v>
      </c>
      <c r="AX50">
        <v>0</v>
      </c>
      <c r="AY50">
        <v>0</v>
      </c>
      <c r="AZ50">
        <v>0</v>
      </c>
      <c r="BA50">
        <v>39.82</v>
      </c>
      <c r="BB50">
        <v>22.88</v>
      </c>
      <c r="BC50">
        <v>49.04</v>
      </c>
      <c r="BD50">
        <v>6.13</v>
      </c>
      <c r="BE50">
        <v>28.64</v>
      </c>
      <c r="BF50">
        <v>0.57999999999999996</v>
      </c>
      <c r="BG50">
        <v>1.02</v>
      </c>
      <c r="BH50">
        <v>0.97</v>
      </c>
      <c r="BI50">
        <v>0.61</v>
      </c>
      <c r="BJ50">
        <v>0.97</v>
      </c>
      <c r="BK50">
        <v>19.37</v>
      </c>
      <c r="BL50">
        <v>5.38</v>
      </c>
      <c r="BM50">
        <v>96.85</v>
      </c>
      <c r="BN50">
        <v>121.06</v>
      </c>
      <c r="BO50">
        <v>40.68</v>
      </c>
      <c r="BP50">
        <v>81.349999999999994</v>
      </c>
      <c r="BQ50">
        <v>0.61</v>
      </c>
      <c r="BR50">
        <v>33.6</v>
      </c>
      <c r="BS50">
        <v>14.4</v>
      </c>
    </row>
    <row r="51" spans="1:71">
      <c r="A51" t="s">
        <v>403</v>
      </c>
      <c r="G51" t="s">
        <v>93</v>
      </c>
      <c r="H51" s="115">
        <v>827.09</v>
      </c>
      <c r="I51" s="88">
        <v>241.72</v>
      </c>
      <c r="J51" s="88">
        <v>345.92999999999995</v>
      </c>
      <c r="K51" s="88">
        <v>20.34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0</v>
      </c>
      <c r="AC51">
        <v>25.06</v>
      </c>
      <c r="AD51">
        <v>74.91</v>
      </c>
      <c r="AE51">
        <v>50.27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33.4</v>
      </c>
      <c r="AM51">
        <v>0</v>
      </c>
      <c r="AN51">
        <v>193.7</v>
      </c>
      <c r="AO51">
        <v>171.42</v>
      </c>
      <c r="AP51">
        <v>0</v>
      </c>
      <c r="AQ51">
        <v>0</v>
      </c>
      <c r="AR51">
        <v>49.88</v>
      </c>
      <c r="AS51">
        <v>16.850000000000001</v>
      </c>
      <c r="AT51">
        <v>137.28</v>
      </c>
      <c r="AU51">
        <v>14.53</v>
      </c>
      <c r="AV51">
        <v>0</v>
      </c>
      <c r="AW51">
        <v>100.08</v>
      </c>
      <c r="AX51">
        <v>0</v>
      </c>
      <c r="AY51">
        <v>0</v>
      </c>
      <c r="AZ51">
        <v>0</v>
      </c>
      <c r="BA51">
        <v>39.82</v>
      </c>
      <c r="BB51">
        <v>22.88</v>
      </c>
      <c r="BC51">
        <v>49.04</v>
      </c>
      <c r="BD51">
        <v>6.13</v>
      </c>
      <c r="BE51">
        <v>28.64</v>
      </c>
      <c r="BF51">
        <v>0.57999999999999996</v>
      </c>
      <c r="BG51">
        <v>1.02</v>
      </c>
      <c r="BH51">
        <v>0.97</v>
      </c>
      <c r="BI51">
        <v>0.61</v>
      </c>
      <c r="BJ51">
        <v>0.97</v>
      </c>
      <c r="BK51">
        <v>19.37</v>
      </c>
      <c r="BL51">
        <v>5.38</v>
      </c>
      <c r="BM51">
        <v>96.85</v>
      </c>
      <c r="BN51">
        <v>121.06</v>
      </c>
      <c r="BO51">
        <v>40.68</v>
      </c>
      <c r="BP51">
        <v>81.349999999999994</v>
      </c>
      <c r="BQ51">
        <v>0.61</v>
      </c>
      <c r="BR51">
        <v>33.6</v>
      </c>
      <c r="BS51">
        <v>14.4</v>
      </c>
    </row>
    <row r="52" spans="1:71">
      <c r="A52" t="s">
        <v>404</v>
      </c>
      <c r="G52" t="s">
        <v>94</v>
      </c>
      <c r="H52" s="115">
        <v>827.09</v>
      </c>
      <c r="I52" s="88">
        <v>241.72</v>
      </c>
      <c r="J52" s="88">
        <v>345.92999999999995</v>
      </c>
      <c r="K52" s="88">
        <v>20.34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0</v>
      </c>
      <c r="AC52">
        <v>25.06</v>
      </c>
      <c r="AD52">
        <v>74.91</v>
      </c>
      <c r="AE52">
        <v>50.27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33.4</v>
      </c>
      <c r="AM52">
        <v>0</v>
      </c>
      <c r="AN52">
        <v>193.7</v>
      </c>
      <c r="AO52">
        <v>171.42</v>
      </c>
      <c r="AP52">
        <v>0</v>
      </c>
      <c r="AQ52">
        <v>0</v>
      </c>
      <c r="AR52">
        <v>49.88</v>
      </c>
      <c r="AS52">
        <v>16.850000000000001</v>
      </c>
      <c r="AT52">
        <v>137.28</v>
      </c>
      <c r="AU52">
        <v>14.53</v>
      </c>
      <c r="AV52">
        <v>0</v>
      </c>
      <c r="AW52">
        <v>100.08</v>
      </c>
      <c r="AX52">
        <v>0</v>
      </c>
      <c r="AY52">
        <v>0</v>
      </c>
      <c r="AZ52">
        <v>0</v>
      </c>
      <c r="BA52">
        <v>39.82</v>
      </c>
      <c r="BB52">
        <v>22.88</v>
      </c>
      <c r="BC52">
        <v>49.04</v>
      </c>
      <c r="BD52">
        <v>6.13</v>
      </c>
      <c r="BE52">
        <v>28.64</v>
      </c>
      <c r="BF52">
        <v>0.57999999999999996</v>
      </c>
      <c r="BG52">
        <v>1.02</v>
      </c>
      <c r="BH52">
        <v>0.97</v>
      </c>
      <c r="BI52">
        <v>0.61</v>
      </c>
      <c r="BJ52">
        <v>0.97</v>
      </c>
      <c r="BK52">
        <v>19.37</v>
      </c>
      <c r="BL52">
        <v>5.38</v>
      </c>
      <c r="BM52">
        <v>96.85</v>
      </c>
      <c r="BN52">
        <v>121.06</v>
      </c>
      <c r="BO52">
        <v>40.68</v>
      </c>
      <c r="BP52">
        <v>81.349999999999994</v>
      </c>
      <c r="BQ52">
        <v>0.61</v>
      </c>
      <c r="BR52">
        <v>33.6</v>
      </c>
      <c r="BS52">
        <v>14.4</v>
      </c>
    </row>
    <row r="53" spans="1:71">
      <c r="G53" t="s">
        <v>95</v>
      </c>
      <c r="H53" s="115">
        <v>827.79</v>
      </c>
      <c r="I53" s="88">
        <v>242.01999999999998</v>
      </c>
      <c r="J53" s="88">
        <v>345.92999999999995</v>
      </c>
      <c r="K53" s="88">
        <v>20.34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0</v>
      </c>
      <c r="AC53">
        <v>25.06</v>
      </c>
      <c r="AD53">
        <v>74.91</v>
      </c>
      <c r="AE53">
        <v>50.27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33.4</v>
      </c>
      <c r="AM53">
        <v>0</v>
      </c>
      <c r="AN53">
        <v>193.7</v>
      </c>
      <c r="AO53">
        <v>171.42</v>
      </c>
      <c r="AP53">
        <v>0</v>
      </c>
      <c r="AQ53">
        <v>0</v>
      </c>
      <c r="AR53">
        <v>49.88</v>
      </c>
      <c r="AS53">
        <v>16.850000000000001</v>
      </c>
      <c r="AT53">
        <v>137.28</v>
      </c>
      <c r="AU53">
        <v>14.53</v>
      </c>
      <c r="AV53">
        <v>0</v>
      </c>
      <c r="AW53">
        <v>100.08</v>
      </c>
      <c r="AX53">
        <v>0</v>
      </c>
      <c r="AY53">
        <v>0</v>
      </c>
      <c r="AZ53">
        <v>0</v>
      </c>
      <c r="BA53">
        <v>39.82</v>
      </c>
      <c r="BB53">
        <v>22.88</v>
      </c>
      <c r="BC53">
        <v>49.04</v>
      </c>
      <c r="BD53">
        <v>6.13</v>
      </c>
      <c r="BE53">
        <v>28.64</v>
      </c>
      <c r="BF53">
        <v>0.57999999999999996</v>
      </c>
      <c r="BG53">
        <v>1.02</v>
      </c>
      <c r="BH53">
        <v>0.97</v>
      </c>
      <c r="BI53">
        <v>0.61</v>
      </c>
      <c r="BJ53">
        <v>0.97</v>
      </c>
      <c r="BK53">
        <v>19.37</v>
      </c>
      <c r="BL53">
        <v>5.38</v>
      </c>
      <c r="BM53">
        <v>96.85</v>
      </c>
      <c r="BN53">
        <v>121.06</v>
      </c>
      <c r="BO53">
        <v>40.68</v>
      </c>
      <c r="BP53">
        <v>81.349999999999994</v>
      </c>
      <c r="BQ53">
        <v>0.61</v>
      </c>
      <c r="BR53">
        <v>34.299999999999997</v>
      </c>
      <c r="BS53">
        <v>14.7</v>
      </c>
    </row>
    <row r="54" spans="1:71">
      <c r="G54" t="s">
        <v>96</v>
      </c>
      <c r="H54" s="115">
        <v>827.79</v>
      </c>
      <c r="I54" s="88">
        <v>242.01999999999998</v>
      </c>
      <c r="J54" s="88">
        <v>345.92999999999995</v>
      </c>
      <c r="K54" s="88">
        <v>20.34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0</v>
      </c>
      <c r="AC54">
        <v>25.06</v>
      </c>
      <c r="AD54">
        <v>74.91</v>
      </c>
      <c r="AE54">
        <v>50.27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33.4</v>
      </c>
      <c r="AM54">
        <v>0</v>
      </c>
      <c r="AN54">
        <v>193.7</v>
      </c>
      <c r="AO54">
        <v>171.42</v>
      </c>
      <c r="AP54">
        <v>0</v>
      </c>
      <c r="AQ54">
        <v>0</v>
      </c>
      <c r="AR54">
        <v>49.88</v>
      </c>
      <c r="AS54">
        <v>16.850000000000001</v>
      </c>
      <c r="AT54">
        <v>137.28</v>
      </c>
      <c r="AU54">
        <v>14.53</v>
      </c>
      <c r="AV54">
        <v>0</v>
      </c>
      <c r="AW54">
        <v>100.08</v>
      </c>
      <c r="AX54">
        <v>0</v>
      </c>
      <c r="AY54">
        <v>0</v>
      </c>
      <c r="AZ54">
        <v>0</v>
      </c>
      <c r="BA54">
        <v>39.82</v>
      </c>
      <c r="BB54">
        <v>22.88</v>
      </c>
      <c r="BC54">
        <v>49.04</v>
      </c>
      <c r="BD54">
        <v>6.13</v>
      </c>
      <c r="BE54">
        <v>28.64</v>
      </c>
      <c r="BF54">
        <v>0.57999999999999996</v>
      </c>
      <c r="BG54">
        <v>1.02</v>
      </c>
      <c r="BH54">
        <v>0.97</v>
      </c>
      <c r="BI54">
        <v>0.61</v>
      </c>
      <c r="BJ54">
        <v>0.97</v>
      </c>
      <c r="BK54">
        <v>19.37</v>
      </c>
      <c r="BL54">
        <v>5.38</v>
      </c>
      <c r="BM54">
        <v>96.85</v>
      </c>
      <c r="BN54">
        <v>121.06</v>
      </c>
      <c r="BO54">
        <v>40.68</v>
      </c>
      <c r="BP54">
        <v>81.349999999999994</v>
      </c>
      <c r="BQ54">
        <v>0.61</v>
      </c>
      <c r="BR54">
        <v>34.299999999999997</v>
      </c>
      <c r="BS54">
        <v>14.7</v>
      </c>
    </row>
    <row r="55" spans="1:71">
      <c r="G55" t="s">
        <v>97</v>
      </c>
      <c r="H55" s="115">
        <v>827.79</v>
      </c>
      <c r="I55" s="88">
        <v>242.01999999999998</v>
      </c>
      <c r="J55" s="88">
        <v>345.83000000000004</v>
      </c>
      <c r="K55" s="88">
        <v>20.34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0</v>
      </c>
      <c r="AC55">
        <v>25.06</v>
      </c>
      <c r="AD55">
        <v>74.91</v>
      </c>
      <c r="AE55">
        <v>50.27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33.4</v>
      </c>
      <c r="AM55">
        <v>0</v>
      </c>
      <c r="AN55">
        <v>193.7</v>
      </c>
      <c r="AO55">
        <v>171.42</v>
      </c>
      <c r="AP55">
        <v>0</v>
      </c>
      <c r="AQ55">
        <v>0</v>
      </c>
      <c r="AR55">
        <v>49.88</v>
      </c>
      <c r="AS55">
        <v>16.850000000000001</v>
      </c>
      <c r="AT55">
        <v>137.28</v>
      </c>
      <c r="AU55">
        <v>14.53</v>
      </c>
      <c r="AV55">
        <v>0</v>
      </c>
      <c r="AW55">
        <v>100.08</v>
      </c>
      <c r="AX55">
        <v>0</v>
      </c>
      <c r="AY55">
        <v>0</v>
      </c>
      <c r="AZ55">
        <v>0</v>
      </c>
      <c r="BA55">
        <v>39.82</v>
      </c>
      <c r="BB55">
        <v>22.88</v>
      </c>
      <c r="BC55">
        <v>49.04</v>
      </c>
      <c r="BD55">
        <v>6.13</v>
      </c>
      <c r="BE55">
        <v>28.64</v>
      </c>
      <c r="BF55">
        <v>0.57999999999999996</v>
      </c>
      <c r="BG55">
        <v>1.02</v>
      </c>
      <c r="BH55">
        <v>0.97</v>
      </c>
      <c r="BI55">
        <v>0.61</v>
      </c>
      <c r="BJ55">
        <v>0.97</v>
      </c>
      <c r="BK55">
        <v>19.37</v>
      </c>
      <c r="BL55">
        <v>5.28</v>
      </c>
      <c r="BM55">
        <v>96.85</v>
      </c>
      <c r="BN55">
        <v>121.06</v>
      </c>
      <c r="BO55">
        <v>40.68</v>
      </c>
      <c r="BP55">
        <v>81.349999999999994</v>
      </c>
      <c r="BQ55">
        <v>0.61</v>
      </c>
      <c r="BR55">
        <v>34.299999999999997</v>
      </c>
      <c r="BS55">
        <v>14.7</v>
      </c>
    </row>
    <row r="56" spans="1:71">
      <c r="G56" t="s">
        <v>98</v>
      </c>
      <c r="H56" s="115">
        <v>826.39</v>
      </c>
      <c r="I56" s="88">
        <v>241.42</v>
      </c>
      <c r="J56" s="88">
        <v>345.83000000000004</v>
      </c>
      <c r="K56" s="88">
        <v>20.34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0</v>
      </c>
      <c r="AC56">
        <v>25.06</v>
      </c>
      <c r="AD56">
        <v>74.91</v>
      </c>
      <c r="AE56">
        <v>50.27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33.4</v>
      </c>
      <c r="AM56">
        <v>0</v>
      </c>
      <c r="AN56">
        <v>193.7</v>
      </c>
      <c r="AO56">
        <v>171.42</v>
      </c>
      <c r="AP56">
        <v>0</v>
      </c>
      <c r="AQ56">
        <v>0</v>
      </c>
      <c r="AR56">
        <v>49.88</v>
      </c>
      <c r="AS56">
        <v>16.850000000000001</v>
      </c>
      <c r="AT56">
        <v>137.28</v>
      </c>
      <c r="AU56">
        <v>14.53</v>
      </c>
      <c r="AV56">
        <v>0</v>
      </c>
      <c r="AW56">
        <v>100.08</v>
      </c>
      <c r="AX56">
        <v>0</v>
      </c>
      <c r="AY56">
        <v>0</v>
      </c>
      <c r="AZ56">
        <v>0</v>
      </c>
      <c r="BA56">
        <v>39.82</v>
      </c>
      <c r="BB56">
        <v>22.88</v>
      </c>
      <c r="BC56">
        <v>49.04</v>
      </c>
      <c r="BD56">
        <v>6.13</v>
      </c>
      <c r="BE56">
        <v>28.64</v>
      </c>
      <c r="BF56">
        <v>0.57999999999999996</v>
      </c>
      <c r="BG56">
        <v>1.02</v>
      </c>
      <c r="BH56">
        <v>0.97</v>
      </c>
      <c r="BI56">
        <v>0.61</v>
      </c>
      <c r="BJ56">
        <v>0.97</v>
      </c>
      <c r="BK56">
        <v>19.37</v>
      </c>
      <c r="BL56">
        <v>5.28</v>
      </c>
      <c r="BM56">
        <v>96.85</v>
      </c>
      <c r="BN56">
        <v>121.06</v>
      </c>
      <c r="BO56">
        <v>40.68</v>
      </c>
      <c r="BP56">
        <v>81.349999999999994</v>
      </c>
      <c r="BQ56">
        <v>0.61</v>
      </c>
      <c r="BR56">
        <v>32.9</v>
      </c>
      <c r="BS56">
        <v>14.1</v>
      </c>
    </row>
    <row r="57" spans="1:71">
      <c r="G57" t="s">
        <v>99</v>
      </c>
      <c r="H57" s="115">
        <v>825.69</v>
      </c>
      <c r="I57" s="88">
        <v>241.12</v>
      </c>
      <c r="J57" s="88">
        <v>345.83000000000004</v>
      </c>
      <c r="K57" s="88">
        <v>20.34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0</v>
      </c>
      <c r="AC57">
        <v>25.06</v>
      </c>
      <c r="AD57">
        <v>74.91</v>
      </c>
      <c r="AE57">
        <v>50.27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33.4</v>
      </c>
      <c r="AM57">
        <v>0</v>
      </c>
      <c r="AN57">
        <v>193.7</v>
      </c>
      <c r="AO57">
        <v>171.42</v>
      </c>
      <c r="AP57">
        <v>0</v>
      </c>
      <c r="AQ57">
        <v>0</v>
      </c>
      <c r="AR57">
        <v>49.88</v>
      </c>
      <c r="AS57">
        <v>16.850000000000001</v>
      </c>
      <c r="AT57">
        <v>137.28</v>
      </c>
      <c r="AU57">
        <v>14.53</v>
      </c>
      <c r="AV57">
        <v>0</v>
      </c>
      <c r="AW57">
        <v>100.08</v>
      </c>
      <c r="AX57">
        <v>0</v>
      </c>
      <c r="AY57">
        <v>0</v>
      </c>
      <c r="AZ57">
        <v>0</v>
      </c>
      <c r="BA57">
        <v>39.82</v>
      </c>
      <c r="BB57">
        <v>22.88</v>
      </c>
      <c r="BC57">
        <v>49.04</v>
      </c>
      <c r="BD57">
        <v>6.13</v>
      </c>
      <c r="BE57">
        <v>28.64</v>
      </c>
      <c r="BF57">
        <v>0.57999999999999996</v>
      </c>
      <c r="BG57">
        <v>1.02</v>
      </c>
      <c r="BH57">
        <v>0.97</v>
      </c>
      <c r="BI57">
        <v>0.61</v>
      </c>
      <c r="BJ57">
        <v>0.97</v>
      </c>
      <c r="BK57">
        <v>19.37</v>
      </c>
      <c r="BL57">
        <v>5.28</v>
      </c>
      <c r="BM57">
        <v>96.85</v>
      </c>
      <c r="BN57">
        <v>121.06</v>
      </c>
      <c r="BO57">
        <v>40.68</v>
      </c>
      <c r="BP57">
        <v>81.349999999999994</v>
      </c>
      <c r="BQ57">
        <v>0.61</v>
      </c>
      <c r="BR57">
        <v>32.200000000000003</v>
      </c>
      <c r="BS57">
        <v>13.8</v>
      </c>
    </row>
    <row r="58" spans="1:71">
      <c r="G58" t="s">
        <v>100</v>
      </c>
      <c r="H58" s="115">
        <v>824.29</v>
      </c>
      <c r="I58" s="88">
        <v>240.51999999999998</v>
      </c>
      <c r="J58" s="88">
        <v>345.83000000000004</v>
      </c>
      <c r="K58" s="88">
        <v>20.34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0</v>
      </c>
      <c r="AC58">
        <v>25.06</v>
      </c>
      <c r="AD58">
        <v>74.91</v>
      </c>
      <c r="AE58">
        <v>50.27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33.4</v>
      </c>
      <c r="AM58">
        <v>0</v>
      </c>
      <c r="AN58">
        <v>193.7</v>
      </c>
      <c r="AO58">
        <v>171.42</v>
      </c>
      <c r="AP58">
        <v>0</v>
      </c>
      <c r="AQ58">
        <v>0</v>
      </c>
      <c r="AR58">
        <v>49.88</v>
      </c>
      <c r="AS58">
        <v>16.850000000000001</v>
      </c>
      <c r="AT58">
        <v>137.28</v>
      </c>
      <c r="AU58">
        <v>14.53</v>
      </c>
      <c r="AV58">
        <v>0</v>
      </c>
      <c r="AW58">
        <v>100.08</v>
      </c>
      <c r="AX58">
        <v>0</v>
      </c>
      <c r="AY58">
        <v>0</v>
      </c>
      <c r="AZ58">
        <v>0</v>
      </c>
      <c r="BA58">
        <v>39.82</v>
      </c>
      <c r="BB58">
        <v>22.88</v>
      </c>
      <c r="BC58">
        <v>49.04</v>
      </c>
      <c r="BD58">
        <v>6.13</v>
      </c>
      <c r="BE58">
        <v>28.64</v>
      </c>
      <c r="BF58">
        <v>0.57999999999999996</v>
      </c>
      <c r="BG58">
        <v>1.02</v>
      </c>
      <c r="BH58">
        <v>0.97</v>
      </c>
      <c r="BI58">
        <v>0.61</v>
      </c>
      <c r="BJ58">
        <v>0.97</v>
      </c>
      <c r="BK58">
        <v>19.37</v>
      </c>
      <c r="BL58">
        <v>5.28</v>
      </c>
      <c r="BM58">
        <v>96.85</v>
      </c>
      <c r="BN58">
        <v>121.06</v>
      </c>
      <c r="BO58">
        <v>40.68</v>
      </c>
      <c r="BP58">
        <v>81.349999999999994</v>
      </c>
      <c r="BQ58">
        <v>0.61</v>
      </c>
      <c r="BR58">
        <v>30.8</v>
      </c>
      <c r="BS58">
        <v>13.2</v>
      </c>
    </row>
    <row r="59" spans="1:71">
      <c r="G59" t="s">
        <v>101</v>
      </c>
      <c r="H59" s="115">
        <v>823.59</v>
      </c>
      <c r="I59" s="88">
        <v>240.22</v>
      </c>
      <c r="J59" s="88">
        <v>345.74</v>
      </c>
      <c r="K59" s="88">
        <v>20.34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0</v>
      </c>
      <c r="AC59">
        <v>25.06</v>
      </c>
      <c r="AD59">
        <v>74.91</v>
      </c>
      <c r="AE59">
        <v>50.27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33.4</v>
      </c>
      <c r="AM59">
        <v>0</v>
      </c>
      <c r="AN59">
        <v>193.7</v>
      </c>
      <c r="AO59">
        <v>171.42</v>
      </c>
      <c r="AP59">
        <v>0</v>
      </c>
      <c r="AQ59">
        <v>0</v>
      </c>
      <c r="AR59">
        <v>49.88</v>
      </c>
      <c r="AS59">
        <v>16.850000000000001</v>
      </c>
      <c r="AT59">
        <v>137.28</v>
      </c>
      <c r="AU59">
        <v>14.53</v>
      </c>
      <c r="AV59">
        <v>0</v>
      </c>
      <c r="AW59">
        <v>100.08</v>
      </c>
      <c r="AX59">
        <v>0</v>
      </c>
      <c r="AY59">
        <v>0</v>
      </c>
      <c r="AZ59">
        <v>0</v>
      </c>
      <c r="BA59">
        <v>39.82</v>
      </c>
      <c r="BB59">
        <v>22.88</v>
      </c>
      <c r="BC59">
        <v>49.04</v>
      </c>
      <c r="BD59">
        <v>6.13</v>
      </c>
      <c r="BE59">
        <v>28.64</v>
      </c>
      <c r="BF59">
        <v>0.57999999999999996</v>
      </c>
      <c r="BG59">
        <v>1.02</v>
      </c>
      <c r="BH59">
        <v>0.97</v>
      </c>
      <c r="BI59">
        <v>0.61</v>
      </c>
      <c r="BJ59">
        <v>0.97</v>
      </c>
      <c r="BK59">
        <v>19.37</v>
      </c>
      <c r="BL59">
        <v>5.19</v>
      </c>
      <c r="BM59">
        <v>96.85</v>
      </c>
      <c r="BN59">
        <v>121.06</v>
      </c>
      <c r="BO59">
        <v>40.68</v>
      </c>
      <c r="BP59">
        <v>81.349999999999994</v>
      </c>
      <c r="BQ59">
        <v>0.61</v>
      </c>
      <c r="BR59">
        <v>30.1</v>
      </c>
      <c r="BS59">
        <v>12.9</v>
      </c>
    </row>
    <row r="60" spans="1:71">
      <c r="G60" t="s">
        <v>102</v>
      </c>
      <c r="H60" s="115">
        <v>823.59</v>
      </c>
      <c r="I60" s="88">
        <v>240.22</v>
      </c>
      <c r="J60" s="88">
        <v>345.74</v>
      </c>
      <c r="K60" s="88">
        <v>20.34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0</v>
      </c>
      <c r="AC60">
        <v>25.06</v>
      </c>
      <c r="AD60">
        <v>74.91</v>
      </c>
      <c r="AE60">
        <v>50.27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33.4</v>
      </c>
      <c r="AM60">
        <v>0</v>
      </c>
      <c r="AN60">
        <v>193.7</v>
      </c>
      <c r="AO60">
        <v>171.42</v>
      </c>
      <c r="AP60">
        <v>0</v>
      </c>
      <c r="AQ60">
        <v>0</v>
      </c>
      <c r="AR60">
        <v>49.88</v>
      </c>
      <c r="AS60">
        <v>16.850000000000001</v>
      </c>
      <c r="AT60">
        <v>137.28</v>
      </c>
      <c r="AU60">
        <v>14.53</v>
      </c>
      <c r="AV60">
        <v>0</v>
      </c>
      <c r="AW60">
        <v>100.08</v>
      </c>
      <c r="AX60">
        <v>0</v>
      </c>
      <c r="AY60">
        <v>0</v>
      </c>
      <c r="AZ60">
        <v>0</v>
      </c>
      <c r="BA60">
        <v>39.82</v>
      </c>
      <c r="BB60">
        <v>22.88</v>
      </c>
      <c r="BC60">
        <v>49.04</v>
      </c>
      <c r="BD60">
        <v>6.13</v>
      </c>
      <c r="BE60">
        <v>28.64</v>
      </c>
      <c r="BF60">
        <v>0.57999999999999996</v>
      </c>
      <c r="BG60">
        <v>1.02</v>
      </c>
      <c r="BH60">
        <v>0.97</v>
      </c>
      <c r="BI60">
        <v>0.61</v>
      </c>
      <c r="BJ60">
        <v>0.97</v>
      </c>
      <c r="BK60">
        <v>19.37</v>
      </c>
      <c r="BL60">
        <v>5.19</v>
      </c>
      <c r="BM60">
        <v>96.85</v>
      </c>
      <c r="BN60">
        <v>121.06</v>
      </c>
      <c r="BO60">
        <v>40.68</v>
      </c>
      <c r="BP60">
        <v>81.349999999999994</v>
      </c>
      <c r="BQ60">
        <v>0.61</v>
      </c>
      <c r="BR60">
        <v>30.1</v>
      </c>
      <c r="BS60">
        <v>12.9</v>
      </c>
    </row>
    <row r="61" spans="1:71">
      <c r="G61" t="s">
        <v>103</v>
      </c>
      <c r="H61" s="115">
        <v>1016.5899999999999</v>
      </c>
      <c r="I61" s="88">
        <v>239.92</v>
      </c>
      <c r="J61" s="88">
        <v>345.74</v>
      </c>
      <c r="K61" s="88">
        <v>20.34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0</v>
      </c>
      <c r="AC61">
        <v>25.06</v>
      </c>
      <c r="AD61">
        <v>74.91</v>
      </c>
      <c r="AE61">
        <v>50.27</v>
      </c>
      <c r="AF61">
        <v>193.7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33.4</v>
      </c>
      <c r="AM61">
        <v>0</v>
      </c>
      <c r="AN61">
        <v>193.7</v>
      </c>
      <c r="AO61">
        <v>171.42</v>
      </c>
      <c r="AP61">
        <v>0</v>
      </c>
      <c r="AQ61">
        <v>0</v>
      </c>
      <c r="AR61">
        <v>49.88</v>
      </c>
      <c r="AS61">
        <v>16.850000000000001</v>
      </c>
      <c r="AT61">
        <v>137.28</v>
      </c>
      <c r="AU61">
        <v>14.53</v>
      </c>
      <c r="AV61">
        <v>0</v>
      </c>
      <c r="AW61">
        <v>100.08</v>
      </c>
      <c r="AX61">
        <v>0</v>
      </c>
      <c r="AY61">
        <v>0</v>
      </c>
      <c r="AZ61">
        <v>0</v>
      </c>
      <c r="BA61">
        <v>39.82</v>
      </c>
      <c r="BB61">
        <v>22.88</v>
      </c>
      <c r="BC61">
        <v>49.04</v>
      </c>
      <c r="BD61">
        <v>6.13</v>
      </c>
      <c r="BE61">
        <v>28.64</v>
      </c>
      <c r="BF61">
        <v>0.57999999999999996</v>
      </c>
      <c r="BG61">
        <v>1.02</v>
      </c>
      <c r="BH61">
        <v>0.97</v>
      </c>
      <c r="BI61">
        <v>0.61</v>
      </c>
      <c r="BJ61">
        <v>0.97</v>
      </c>
      <c r="BK61">
        <v>19.37</v>
      </c>
      <c r="BL61">
        <v>5.19</v>
      </c>
      <c r="BM61">
        <v>96.85</v>
      </c>
      <c r="BN61">
        <v>121.06</v>
      </c>
      <c r="BO61">
        <v>40.68</v>
      </c>
      <c r="BP61">
        <v>81.349999999999994</v>
      </c>
      <c r="BQ61">
        <v>0.61</v>
      </c>
      <c r="BR61">
        <v>29.4</v>
      </c>
      <c r="BS61">
        <v>12.6</v>
      </c>
    </row>
    <row r="62" spans="1:71">
      <c r="G62" t="s">
        <v>104</v>
      </c>
      <c r="H62" s="115">
        <v>1113.44</v>
      </c>
      <c r="I62" s="88">
        <v>239.92</v>
      </c>
      <c r="J62" s="88">
        <v>345.74</v>
      </c>
      <c r="K62" s="88">
        <v>20.34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96.85</v>
      </c>
      <c r="AC62">
        <v>25.06</v>
      </c>
      <c r="AD62">
        <v>74.91</v>
      </c>
      <c r="AE62">
        <v>50.27</v>
      </c>
      <c r="AF62">
        <v>193.7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33.4</v>
      </c>
      <c r="AM62">
        <v>0</v>
      </c>
      <c r="AN62">
        <v>193.7</v>
      </c>
      <c r="AO62">
        <v>171.42</v>
      </c>
      <c r="AP62">
        <v>0</v>
      </c>
      <c r="AQ62">
        <v>0</v>
      </c>
      <c r="AR62">
        <v>49.88</v>
      </c>
      <c r="AS62">
        <v>16.850000000000001</v>
      </c>
      <c r="AT62">
        <v>137.28</v>
      </c>
      <c r="AU62">
        <v>14.53</v>
      </c>
      <c r="AV62">
        <v>0</v>
      </c>
      <c r="AW62">
        <v>100.08</v>
      </c>
      <c r="AX62">
        <v>0</v>
      </c>
      <c r="AY62">
        <v>0</v>
      </c>
      <c r="AZ62">
        <v>0</v>
      </c>
      <c r="BA62">
        <v>39.82</v>
      </c>
      <c r="BB62">
        <v>22.88</v>
      </c>
      <c r="BC62">
        <v>49.04</v>
      </c>
      <c r="BD62">
        <v>6.13</v>
      </c>
      <c r="BE62">
        <v>28.64</v>
      </c>
      <c r="BF62">
        <v>0.57999999999999996</v>
      </c>
      <c r="BG62">
        <v>1.02</v>
      </c>
      <c r="BH62">
        <v>0.97</v>
      </c>
      <c r="BI62">
        <v>0.61</v>
      </c>
      <c r="BJ62">
        <v>0.97</v>
      </c>
      <c r="BK62">
        <v>19.37</v>
      </c>
      <c r="BL62">
        <v>5.19</v>
      </c>
      <c r="BM62">
        <v>96.85</v>
      </c>
      <c r="BN62">
        <v>121.06</v>
      </c>
      <c r="BO62">
        <v>40.68</v>
      </c>
      <c r="BP62">
        <v>81.349999999999994</v>
      </c>
      <c r="BQ62">
        <v>0.61</v>
      </c>
      <c r="BR62">
        <v>29.4</v>
      </c>
      <c r="BS62">
        <v>12.6</v>
      </c>
    </row>
    <row r="63" spans="1:71">
      <c r="G63" t="s">
        <v>105</v>
      </c>
      <c r="H63" s="115">
        <v>1113.44</v>
      </c>
      <c r="I63" s="88">
        <v>239.92</v>
      </c>
      <c r="J63" s="88">
        <v>345.83000000000004</v>
      </c>
      <c r="K63" s="88">
        <v>20.34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96.85</v>
      </c>
      <c r="AC63">
        <v>25.06</v>
      </c>
      <c r="AD63">
        <v>74.91</v>
      </c>
      <c r="AE63">
        <v>50.27</v>
      </c>
      <c r="AF63">
        <v>193.7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33.4</v>
      </c>
      <c r="AM63">
        <v>0</v>
      </c>
      <c r="AN63">
        <v>193.7</v>
      </c>
      <c r="AO63">
        <v>171.42</v>
      </c>
      <c r="AP63">
        <v>0</v>
      </c>
      <c r="AQ63">
        <v>0</v>
      </c>
      <c r="AR63">
        <v>49.88</v>
      </c>
      <c r="AS63">
        <v>16.850000000000001</v>
      </c>
      <c r="AT63">
        <v>137.28</v>
      </c>
      <c r="AU63">
        <v>14.53</v>
      </c>
      <c r="AV63">
        <v>0</v>
      </c>
      <c r="AW63">
        <v>100.08</v>
      </c>
      <c r="AX63">
        <v>0</v>
      </c>
      <c r="AY63">
        <v>0</v>
      </c>
      <c r="AZ63">
        <v>0</v>
      </c>
      <c r="BA63">
        <v>39.82</v>
      </c>
      <c r="BB63">
        <v>22.88</v>
      </c>
      <c r="BC63">
        <v>49.04</v>
      </c>
      <c r="BD63">
        <v>6.13</v>
      </c>
      <c r="BE63">
        <v>28.64</v>
      </c>
      <c r="BF63">
        <v>0.57999999999999996</v>
      </c>
      <c r="BG63">
        <v>1.02</v>
      </c>
      <c r="BH63">
        <v>0.97</v>
      </c>
      <c r="BI63">
        <v>0.61</v>
      </c>
      <c r="BJ63">
        <v>0.97</v>
      </c>
      <c r="BK63">
        <v>19.37</v>
      </c>
      <c r="BL63">
        <v>5.28</v>
      </c>
      <c r="BM63">
        <v>96.85</v>
      </c>
      <c r="BN63">
        <v>121.06</v>
      </c>
      <c r="BO63">
        <v>40.68</v>
      </c>
      <c r="BP63">
        <v>81.349999999999994</v>
      </c>
      <c r="BQ63">
        <v>0.61</v>
      </c>
      <c r="BR63">
        <v>29.4</v>
      </c>
      <c r="BS63">
        <v>12.6</v>
      </c>
    </row>
    <row r="64" spans="1:71">
      <c r="G64" t="s">
        <v>106</v>
      </c>
      <c r="H64" s="115">
        <v>1111.3399999999999</v>
      </c>
      <c r="I64" s="88">
        <v>239.01999999999998</v>
      </c>
      <c r="J64" s="88">
        <v>345.83000000000004</v>
      </c>
      <c r="K64" s="88">
        <v>20.34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96.85</v>
      </c>
      <c r="AC64">
        <v>25.06</v>
      </c>
      <c r="AD64">
        <v>74.91</v>
      </c>
      <c r="AE64">
        <v>50.27</v>
      </c>
      <c r="AF64">
        <v>193.7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33.4</v>
      </c>
      <c r="AM64">
        <v>0</v>
      </c>
      <c r="AN64">
        <v>193.7</v>
      </c>
      <c r="AO64">
        <v>171.42</v>
      </c>
      <c r="AP64">
        <v>0</v>
      </c>
      <c r="AQ64">
        <v>0</v>
      </c>
      <c r="AR64">
        <v>49.88</v>
      </c>
      <c r="AS64">
        <v>16.850000000000001</v>
      </c>
      <c r="AT64">
        <v>137.28</v>
      </c>
      <c r="AU64">
        <v>14.53</v>
      </c>
      <c r="AV64">
        <v>0</v>
      </c>
      <c r="AW64">
        <v>100.08</v>
      </c>
      <c r="AX64">
        <v>0</v>
      </c>
      <c r="AY64">
        <v>0</v>
      </c>
      <c r="AZ64">
        <v>0</v>
      </c>
      <c r="BA64">
        <v>39.82</v>
      </c>
      <c r="BB64">
        <v>22.88</v>
      </c>
      <c r="BC64">
        <v>49.04</v>
      </c>
      <c r="BD64">
        <v>6.13</v>
      </c>
      <c r="BE64">
        <v>28.64</v>
      </c>
      <c r="BF64">
        <v>0.57999999999999996</v>
      </c>
      <c r="BG64">
        <v>1.02</v>
      </c>
      <c r="BH64">
        <v>0.97</v>
      </c>
      <c r="BI64">
        <v>0.61</v>
      </c>
      <c r="BJ64">
        <v>0.97</v>
      </c>
      <c r="BK64">
        <v>19.37</v>
      </c>
      <c r="BL64">
        <v>5.28</v>
      </c>
      <c r="BM64">
        <v>96.85</v>
      </c>
      <c r="BN64">
        <v>121.06</v>
      </c>
      <c r="BO64">
        <v>40.68</v>
      </c>
      <c r="BP64">
        <v>81.349999999999994</v>
      </c>
      <c r="BQ64">
        <v>0.61</v>
      </c>
      <c r="BR64">
        <v>27.3</v>
      </c>
      <c r="BS64">
        <v>11.7</v>
      </c>
    </row>
    <row r="65" spans="7:71">
      <c r="G65" t="s">
        <v>107</v>
      </c>
      <c r="H65" s="115">
        <v>1111.3399999999999</v>
      </c>
      <c r="I65" s="88">
        <v>239.01999999999998</v>
      </c>
      <c r="J65" s="88">
        <v>345.83000000000004</v>
      </c>
      <c r="K65" s="88">
        <v>20.34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96.85</v>
      </c>
      <c r="AC65">
        <v>25.06</v>
      </c>
      <c r="AD65">
        <v>74.91</v>
      </c>
      <c r="AE65">
        <v>50.27</v>
      </c>
      <c r="AF65">
        <v>193.7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33.4</v>
      </c>
      <c r="AM65">
        <v>0</v>
      </c>
      <c r="AN65">
        <v>193.7</v>
      </c>
      <c r="AO65">
        <v>171.42</v>
      </c>
      <c r="AP65">
        <v>0</v>
      </c>
      <c r="AQ65">
        <v>0</v>
      </c>
      <c r="AR65">
        <v>49.88</v>
      </c>
      <c r="AS65">
        <v>16.850000000000001</v>
      </c>
      <c r="AT65">
        <v>137.28</v>
      </c>
      <c r="AU65">
        <v>14.53</v>
      </c>
      <c r="AV65">
        <v>0</v>
      </c>
      <c r="AW65">
        <v>100.08</v>
      </c>
      <c r="AX65">
        <v>0</v>
      </c>
      <c r="AY65">
        <v>0</v>
      </c>
      <c r="AZ65">
        <v>0</v>
      </c>
      <c r="BA65">
        <v>39.82</v>
      </c>
      <c r="BB65">
        <v>22.88</v>
      </c>
      <c r="BC65">
        <v>49.04</v>
      </c>
      <c r="BD65">
        <v>6.13</v>
      </c>
      <c r="BE65">
        <v>28.64</v>
      </c>
      <c r="BF65">
        <v>0.57999999999999996</v>
      </c>
      <c r="BG65">
        <v>1.02</v>
      </c>
      <c r="BH65">
        <v>0.97</v>
      </c>
      <c r="BI65">
        <v>0.61</v>
      </c>
      <c r="BJ65">
        <v>0.97</v>
      </c>
      <c r="BK65">
        <v>19.37</v>
      </c>
      <c r="BL65">
        <v>5.28</v>
      </c>
      <c r="BM65">
        <v>96.85</v>
      </c>
      <c r="BN65">
        <v>121.06</v>
      </c>
      <c r="BO65">
        <v>40.68</v>
      </c>
      <c r="BP65">
        <v>81.349999999999994</v>
      </c>
      <c r="BQ65">
        <v>0.61</v>
      </c>
      <c r="BR65">
        <v>27.3</v>
      </c>
      <c r="BS65">
        <v>11.7</v>
      </c>
    </row>
    <row r="66" spans="7:71">
      <c r="G66" t="s">
        <v>108</v>
      </c>
      <c r="H66" s="115">
        <v>1110.6399999999999</v>
      </c>
      <c r="I66" s="88">
        <v>238.72</v>
      </c>
      <c r="J66" s="88">
        <v>345.83000000000004</v>
      </c>
      <c r="K66" s="88">
        <v>20.34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96.85</v>
      </c>
      <c r="AC66">
        <v>25.06</v>
      </c>
      <c r="AD66">
        <v>74.91</v>
      </c>
      <c r="AE66">
        <v>50.27</v>
      </c>
      <c r="AF66">
        <v>193.7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33.4</v>
      </c>
      <c r="AM66">
        <v>0</v>
      </c>
      <c r="AN66">
        <v>193.7</v>
      </c>
      <c r="AO66">
        <v>171.42</v>
      </c>
      <c r="AP66">
        <v>0</v>
      </c>
      <c r="AQ66">
        <v>0</v>
      </c>
      <c r="AR66">
        <v>49.88</v>
      </c>
      <c r="AS66">
        <v>16.850000000000001</v>
      </c>
      <c r="AT66">
        <v>137.28</v>
      </c>
      <c r="AU66">
        <v>14.53</v>
      </c>
      <c r="AV66">
        <v>0</v>
      </c>
      <c r="AW66">
        <v>100.08</v>
      </c>
      <c r="AX66">
        <v>0</v>
      </c>
      <c r="AY66">
        <v>0</v>
      </c>
      <c r="AZ66">
        <v>0</v>
      </c>
      <c r="BA66">
        <v>39.82</v>
      </c>
      <c r="BB66">
        <v>22.88</v>
      </c>
      <c r="BC66">
        <v>49.04</v>
      </c>
      <c r="BD66">
        <v>6.13</v>
      </c>
      <c r="BE66">
        <v>28.64</v>
      </c>
      <c r="BF66">
        <v>0.57999999999999996</v>
      </c>
      <c r="BG66">
        <v>1.02</v>
      </c>
      <c r="BH66">
        <v>0.97</v>
      </c>
      <c r="BI66">
        <v>0.61</v>
      </c>
      <c r="BJ66">
        <v>0.97</v>
      </c>
      <c r="BK66">
        <v>19.37</v>
      </c>
      <c r="BL66">
        <v>5.28</v>
      </c>
      <c r="BM66">
        <v>96.85</v>
      </c>
      <c r="BN66">
        <v>121.06</v>
      </c>
      <c r="BO66">
        <v>40.68</v>
      </c>
      <c r="BP66">
        <v>81.349999999999994</v>
      </c>
      <c r="BQ66">
        <v>0.61</v>
      </c>
      <c r="BR66">
        <v>26.6</v>
      </c>
      <c r="BS66">
        <v>11.4</v>
      </c>
    </row>
    <row r="67" spans="7:71">
      <c r="G67" t="s">
        <v>109</v>
      </c>
      <c r="H67" s="115">
        <v>999.68999999999983</v>
      </c>
      <c r="I67" s="88">
        <v>237.82</v>
      </c>
      <c r="J67" s="88">
        <v>345.83000000000004</v>
      </c>
      <c r="K67" s="88">
        <v>20.34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96.85</v>
      </c>
      <c r="AC67">
        <v>25.06</v>
      </c>
      <c r="AD67">
        <v>74.91</v>
      </c>
      <c r="AE67">
        <v>50.27</v>
      </c>
      <c r="AF67">
        <v>193.7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33.4</v>
      </c>
      <c r="AM67">
        <v>0</v>
      </c>
      <c r="AN67">
        <v>193.7</v>
      </c>
      <c r="AO67">
        <v>60.53</v>
      </c>
      <c r="AP67">
        <v>0</v>
      </c>
      <c r="AQ67">
        <v>0</v>
      </c>
      <c r="AR67">
        <v>49.88</v>
      </c>
      <c r="AS67">
        <v>16.850000000000001</v>
      </c>
      <c r="AT67">
        <v>137.28</v>
      </c>
      <c r="AU67">
        <v>14.53</v>
      </c>
      <c r="AV67">
        <v>0</v>
      </c>
      <c r="AW67">
        <v>100.08</v>
      </c>
      <c r="AX67">
        <v>0</v>
      </c>
      <c r="AY67">
        <v>0</v>
      </c>
      <c r="AZ67">
        <v>0</v>
      </c>
      <c r="BA67">
        <v>39.82</v>
      </c>
      <c r="BB67">
        <v>22.88</v>
      </c>
      <c r="BC67">
        <v>49.04</v>
      </c>
      <c r="BD67">
        <v>8.17</v>
      </c>
      <c r="BE67">
        <v>28.64</v>
      </c>
      <c r="BF67">
        <v>0.57999999999999996</v>
      </c>
      <c r="BG67">
        <v>1.02</v>
      </c>
      <c r="BH67">
        <v>0.97</v>
      </c>
      <c r="BI67">
        <v>0.61</v>
      </c>
      <c r="BJ67">
        <v>0.97</v>
      </c>
      <c r="BK67">
        <v>19.37</v>
      </c>
      <c r="BL67">
        <v>5.28</v>
      </c>
      <c r="BM67">
        <v>96.85</v>
      </c>
      <c r="BN67">
        <v>121.06</v>
      </c>
      <c r="BO67">
        <v>40.68</v>
      </c>
      <c r="BP67">
        <v>81.349999999999994</v>
      </c>
      <c r="BQ67">
        <v>0.61</v>
      </c>
      <c r="BR67">
        <v>24.5</v>
      </c>
      <c r="BS67">
        <v>10.5</v>
      </c>
    </row>
    <row r="68" spans="7:71">
      <c r="G68" t="s">
        <v>110</v>
      </c>
      <c r="H68" s="115">
        <v>996.18999999999983</v>
      </c>
      <c r="I68" s="88">
        <v>236.32</v>
      </c>
      <c r="J68" s="88">
        <v>345.83000000000004</v>
      </c>
      <c r="K68" s="88">
        <v>20.34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96.85</v>
      </c>
      <c r="AC68">
        <v>25.06</v>
      </c>
      <c r="AD68">
        <v>74.91</v>
      </c>
      <c r="AE68">
        <v>50.27</v>
      </c>
      <c r="AF68">
        <v>193.7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33.4</v>
      </c>
      <c r="AM68">
        <v>0</v>
      </c>
      <c r="AN68">
        <v>193.7</v>
      </c>
      <c r="AO68">
        <v>60.53</v>
      </c>
      <c r="AP68">
        <v>0</v>
      </c>
      <c r="AQ68">
        <v>0</v>
      </c>
      <c r="AR68">
        <v>49.88</v>
      </c>
      <c r="AS68">
        <v>16.850000000000001</v>
      </c>
      <c r="AT68">
        <v>137.28</v>
      </c>
      <c r="AU68">
        <v>14.53</v>
      </c>
      <c r="AV68">
        <v>0</v>
      </c>
      <c r="AW68">
        <v>100.08</v>
      </c>
      <c r="AX68">
        <v>0</v>
      </c>
      <c r="AY68">
        <v>0</v>
      </c>
      <c r="AZ68">
        <v>0</v>
      </c>
      <c r="BA68">
        <v>39.82</v>
      </c>
      <c r="BB68">
        <v>22.88</v>
      </c>
      <c r="BC68">
        <v>49.04</v>
      </c>
      <c r="BD68">
        <v>8.17</v>
      </c>
      <c r="BE68">
        <v>28.64</v>
      </c>
      <c r="BF68">
        <v>0.57999999999999996</v>
      </c>
      <c r="BG68">
        <v>1.02</v>
      </c>
      <c r="BH68">
        <v>0.97</v>
      </c>
      <c r="BI68">
        <v>0.61</v>
      </c>
      <c r="BJ68">
        <v>0.97</v>
      </c>
      <c r="BK68">
        <v>19.37</v>
      </c>
      <c r="BL68">
        <v>5.28</v>
      </c>
      <c r="BM68">
        <v>96.85</v>
      </c>
      <c r="BN68">
        <v>121.06</v>
      </c>
      <c r="BO68">
        <v>40.68</v>
      </c>
      <c r="BP68">
        <v>81.349999999999994</v>
      </c>
      <c r="BQ68">
        <v>0.61</v>
      </c>
      <c r="BR68">
        <v>21</v>
      </c>
      <c r="BS68">
        <v>9</v>
      </c>
    </row>
    <row r="69" spans="7:71">
      <c r="G69" t="s">
        <v>111</v>
      </c>
      <c r="H69" s="115">
        <v>996.18999999999983</v>
      </c>
      <c r="I69" s="88">
        <v>236.32</v>
      </c>
      <c r="J69" s="88">
        <v>345.83000000000004</v>
      </c>
      <c r="K69" s="88">
        <v>20.34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96.85</v>
      </c>
      <c r="AC69">
        <v>25.06</v>
      </c>
      <c r="AD69">
        <v>74.91</v>
      </c>
      <c r="AE69">
        <v>50.27</v>
      </c>
      <c r="AF69">
        <v>193.7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33.4</v>
      </c>
      <c r="AM69">
        <v>0</v>
      </c>
      <c r="AN69">
        <v>193.7</v>
      </c>
      <c r="AO69">
        <v>60.53</v>
      </c>
      <c r="AP69">
        <v>0</v>
      </c>
      <c r="AQ69">
        <v>0</v>
      </c>
      <c r="AR69">
        <v>49.88</v>
      </c>
      <c r="AS69">
        <v>16.850000000000001</v>
      </c>
      <c r="AT69">
        <v>137.28</v>
      </c>
      <c r="AU69">
        <v>14.53</v>
      </c>
      <c r="AV69">
        <v>0</v>
      </c>
      <c r="AW69">
        <v>100.08</v>
      </c>
      <c r="AX69">
        <v>0</v>
      </c>
      <c r="AY69">
        <v>0</v>
      </c>
      <c r="AZ69">
        <v>0</v>
      </c>
      <c r="BA69">
        <v>39.82</v>
      </c>
      <c r="BB69">
        <v>22.88</v>
      </c>
      <c r="BC69">
        <v>49.04</v>
      </c>
      <c r="BD69">
        <v>8.17</v>
      </c>
      <c r="BE69">
        <v>28.64</v>
      </c>
      <c r="BF69">
        <v>0.57999999999999996</v>
      </c>
      <c r="BG69">
        <v>1.02</v>
      </c>
      <c r="BH69">
        <v>0.97</v>
      </c>
      <c r="BI69">
        <v>0.61</v>
      </c>
      <c r="BJ69">
        <v>0.97</v>
      </c>
      <c r="BK69">
        <v>19.37</v>
      </c>
      <c r="BL69">
        <v>5.28</v>
      </c>
      <c r="BM69">
        <v>96.85</v>
      </c>
      <c r="BN69">
        <v>121.06</v>
      </c>
      <c r="BO69">
        <v>40.68</v>
      </c>
      <c r="BP69">
        <v>81.349999999999994</v>
      </c>
      <c r="BQ69">
        <v>0.61</v>
      </c>
      <c r="BR69">
        <v>21</v>
      </c>
      <c r="BS69">
        <v>9</v>
      </c>
    </row>
    <row r="70" spans="7:71">
      <c r="G70" t="s">
        <v>112</v>
      </c>
      <c r="H70" s="115">
        <v>994.0899999999998</v>
      </c>
      <c r="I70" s="88">
        <v>235.42</v>
      </c>
      <c r="J70" s="88">
        <v>345.83000000000004</v>
      </c>
      <c r="K70" s="88">
        <v>20.34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96.85</v>
      </c>
      <c r="AC70">
        <v>25.06</v>
      </c>
      <c r="AD70">
        <v>74.91</v>
      </c>
      <c r="AE70">
        <v>50.27</v>
      </c>
      <c r="AF70">
        <v>193.7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33.4</v>
      </c>
      <c r="AM70">
        <v>0</v>
      </c>
      <c r="AN70">
        <v>193.7</v>
      </c>
      <c r="AO70">
        <v>60.53</v>
      </c>
      <c r="AP70">
        <v>0</v>
      </c>
      <c r="AQ70">
        <v>0</v>
      </c>
      <c r="AR70">
        <v>49.88</v>
      </c>
      <c r="AS70">
        <v>16.850000000000001</v>
      </c>
      <c r="AT70">
        <v>137.28</v>
      </c>
      <c r="AU70">
        <v>14.53</v>
      </c>
      <c r="AV70">
        <v>0</v>
      </c>
      <c r="AW70">
        <v>100.08</v>
      </c>
      <c r="AX70">
        <v>0</v>
      </c>
      <c r="AY70">
        <v>0</v>
      </c>
      <c r="AZ70">
        <v>0</v>
      </c>
      <c r="BA70">
        <v>39.82</v>
      </c>
      <c r="BB70">
        <v>22.88</v>
      </c>
      <c r="BC70">
        <v>49.04</v>
      </c>
      <c r="BD70">
        <v>8.17</v>
      </c>
      <c r="BE70">
        <v>28.64</v>
      </c>
      <c r="BF70">
        <v>0.57999999999999996</v>
      </c>
      <c r="BG70">
        <v>1.02</v>
      </c>
      <c r="BH70">
        <v>0.97</v>
      </c>
      <c r="BI70">
        <v>0.61</v>
      </c>
      <c r="BJ70">
        <v>0.97</v>
      </c>
      <c r="BK70">
        <v>19.37</v>
      </c>
      <c r="BL70">
        <v>5.28</v>
      </c>
      <c r="BM70">
        <v>96.85</v>
      </c>
      <c r="BN70">
        <v>121.06</v>
      </c>
      <c r="BO70">
        <v>40.68</v>
      </c>
      <c r="BP70">
        <v>81.349999999999994</v>
      </c>
      <c r="BQ70">
        <v>0.61</v>
      </c>
      <c r="BR70">
        <v>18.899999999999999</v>
      </c>
      <c r="BS70">
        <v>8.1</v>
      </c>
    </row>
    <row r="71" spans="7:71">
      <c r="G71" t="s">
        <v>113</v>
      </c>
      <c r="H71" s="115">
        <v>899.20999999999981</v>
      </c>
      <c r="I71" s="88">
        <v>234.51999999999998</v>
      </c>
      <c r="J71" s="88">
        <v>345.92999999999995</v>
      </c>
      <c r="K71" s="88">
        <v>20.34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96.85</v>
      </c>
      <c r="AC71">
        <v>25.06</v>
      </c>
      <c r="AD71">
        <v>74.91</v>
      </c>
      <c r="AE71">
        <v>50.27</v>
      </c>
      <c r="AF71">
        <v>96.85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37.47</v>
      </c>
      <c r="AM71">
        <v>0</v>
      </c>
      <c r="AN71">
        <v>193.7</v>
      </c>
      <c r="AO71">
        <v>60.53</v>
      </c>
      <c r="AP71">
        <v>0</v>
      </c>
      <c r="AQ71">
        <v>0</v>
      </c>
      <c r="AR71">
        <v>49.88</v>
      </c>
      <c r="AS71">
        <v>16.850000000000001</v>
      </c>
      <c r="AT71">
        <v>137.28</v>
      </c>
      <c r="AU71">
        <v>14.53</v>
      </c>
      <c r="AV71">
        <v>0</v>
      </c>
      <c r="AW71">
        <v>100.08</v>
      </c>
      <c r="AX71">
        <v>0</v>
      </c>
      <c r="AY71">
        <v>0</v>
      </c>
      <c r="AZ71">
        <v>0</v>
      </c>
      <c r="BA71">
        <v>39.82</v>
      </c>
      <c r="BB71">
        <v>22.88</v>
      </c>
      <c r="BC71">
        <v>49.04</v>
      </c>
      <c r="BD71">
        <v>8.17</v>
      </c>
      <c r="BE71">
        <v>28.64</v>
      </c>
      <c r="BF71">
        <v>0.57999999999999996</v>
      </c>
      <c r="BG71">
        <v>1.02</v>
      </c>
      <c r="BH71">
        <v>0.97</v>
      </c>
      <c r="BI71">
        <v>0.61</v>
      </c>
      <c r="BJ71">
        <v>0.97</v>
      </c>
      <c r="BK71">
        <v>19.37</v>
      </c>
      <c r="BL71">
        <v>5.38</v>
      </c>
      <c r="BM71">
        <v>96.85</v>
      </c>
      <c r="BN71">
        <v>121.06</v>
      </c>
      <c r="BO71">
        <v>40.68</v>
      </c>
      <c r="BP71">
        <v>81.349999999999994</v>
      </c>
      <c r="BQ71">
        <v>0.61</v>
      </c>
      <c r="BR71">
        <v>16.8</v>
      </c>
      <c r="BS71">
        <v>7.2</v>
      </c>
    </row>
    <row r="72" spans="7:71">
      <c r="G72" t="s">
        <v>114</v>
      </c>
      <c r="H72" s="115">
        <v>896.40999999999985</v>
      </c>
      <c r="I72" s="88">
        <v>233.32</v>
      </c>
      <c r="J72" s="88">
        <v>345.92999999999995</v>
      </c>
      <c r="K72" s="88">
        <v>20.34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96.85</v>
      </c>
      <c r="AC72">
        <v>25.06</v>
      </c>
      <c r="AD72">
        <v>74.91</v>
      </c>
      <c r="AE72">
        <v>50.27</v>
      </c>
      <c r="AF72">
        <v>96.85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37.47</v>
      </c>
      <c r="AM72">
        <v>0</v>
      </c>
      <c r="AN72">
        <v>193.7</v>
      </c>
      <c r="AO72">
        <v>60.53</v>
      </c>
      <c r="AP72">
        <v>0</v>
      </c>
      <c r="AQ72">
        <v>0</v>
      </c>
      <c r="AR72">
        <v>49.88</v>
      </c>
      <c r="AS72">
        <v>16.850000000000001</v>
      </c>
      <c r="AT72">
        <v>137.28</v>
      </c>
      <c r="AU72">
        <v>14.53</v>
      </c>
      <c r="AV72">
        <v>0</v>
      </c>
      <c r="AW72">
        <v>100.08</v>
      </c>
      <c r="AX72">
        <v>0</v>
      </c>
      <c r="AY72">
        <v>0</v>
      </c>
      <c r="AZ72">
        <v>0</v>
      </c>
      <c r="BA72">
        <v>39.82</v>
      </c>
      <c r="BB72">
        <v>22.88</v>
      </c>
      <c r="BC72">
        <v>49.04</v>
      </c>
      <c r="BD72">
        <v>8.17</v>
      </c>
      <c r="BE72">
        <v>28.64</v>
      </c>
      <c r="BF72">
        <v>0.57999999999999996</v>
      </c>
      <c r="BG72">
        <v>1.02</v>
      </c>
      <c r="BH72">
        <v>0.97</v>
      </c>
      <c r="BI72">
        <v>0.61</v>
      </c>
      <c r="BJ72">
        <v>0.97</v>
      </c>
      <c r="BK72">
        <v>19.37</v>
      </c>
      <c r="BL72">
        <v>5.38</v>
      </c>
      <c r="BM72">
        <v>96.85</v>
      </c>
      <c r="BN72">
        <v>121.06</v>
      </c>
      <c r="BO72">
        <v>40.68</v>
      </c>
      <c r="BP72">
        <v>81.349999999999994</v>
      </c>
      <c r="BQ72">
        <v>0.61</v>
      </c>
      <c r="BR72">
        <v>14</v>
      </c>
      <c r="BS72">
        <v>6</v>
      </c>
    </row>
    <row r="73" spans="7:71">
      <c r="G73" t="s">
        <v>115</v>
      </c>
      <c r="H73" s="115">
        <v>893.6099999999999</v>
      </c>
      <c r="I73" s="88">
        <v>232.12</v>
      </c>
      <c r="J73" s="88">
        <v>345.92999999999995</v>
      </c>
      <c r="K73" s="88">
        <v>20.34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96.85</v>
      </c>
      <c r="AC73">
        <v>25.06</v>
      </c>
      <c r="AD73">
        <v>74.91</v>
      </c>
      <c r="AE73">
        <v>50.27</v>
      </c>
      <c r="AF73">
        <v>96.85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37.47</v>
      </c>
      <c r="AM73">
        <v>0</v>
      </c>
      <c r="AN73">
        <v>193.7</v>
      </c>
      <c r="AO73">
        <v>60.53</v>
      </c>
      <c r="AP73">
        <v>0</v>
      </c>
      <c r="AQ73">
        <v>0</v>
      </c>
      <c r="AR73">
        <v>49.88</v>
      </c>
      <c r="AS73">
        <v>16.850000000000001</v>
      </c>
      <c r="AT73">
        <v>137.28</v>
      </c>
      <c r="AU73">
        <v>14.53</v>
      </c>
      <c r="AV73">
        <v>0</v>
      </c>
      <c r="AW73">
        <v>100.08</v>
      </c>
      <c r="AX73">
        <v>0</v>
      </c>
      <c r="AY73">
        <v>0</v>
      </c>
      <c r="AZ73">
        <v>0</v>
      </c>
      <c r="BA73">
        <v>39.82</v>
      </c>
      <c r="BB73">
        <v>22.88</v>
      </c>
      <c r="BC73">
        <v>49.04</v>
      </c>
      <c r="BD73">
        <v>8.17</v>
      </c>
      <c r="BE73">
        <v>28.64</v>
      </c>
      <c r="BF73">
        <v>0.57999999999999996</v>
      </c>
      <c r="BG73">
        <v>1.02</v>
      </c>
      <c r="BH73">
        <v>0.97</v>
      </c>
      <c r="BI73">
        <v>0.61</v>
      </c>
      <c r="BJ73">
        <v>0.97</v>
      </c>
      <c r="BK73">
        <v>19.37</v>
      </c>
      <c r="BL73">
        <v>5.38</v>
      </c>
      <c r="BM73">
        <v>96.85</v>
      </c>
      <c r="BN73">
        <v>121.06</v>
      </c>
      <c r="BO73">
        <v>40.68</v>
      </c>
      <c r="BP73">
        <v>81.349999999999994</v>
      </c>
      <c r="BQ73">
        <v>0.61</v>
      </c>
      <c r="BR73">
        <v>11.2</v>
      </c>
      <c r="BS73">
        <v>4.8</v>
      </c>
    </row>
    <row r="74" spans="7:71">
      <c r="G74" t="s">
        <v>116</v>
      </c>
      <c r="H74" s="115">
        <v>892.20999999999981</v>
      </c>
      <c r="I74" s="88">
        <v>231.51999999999998</v>
      </c>
      <c r="J74" s="88">
        <v>345.92999999999995</v>
      </c>
      <c r="K74" s="88">
        <v>20.34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96.85</v>
      </c>
      <c r="AC74">
        <v>25.06</v>
      </c>
      <c r="AD74">
        <v>74.91</v>
      </c>
      <c r="AE74">
        <v>50.27</v>
      </c>
      <c r="AF74">
        <v>96.85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37.47</v>
      </c>
      <c r="AM74">
        <v>0</v>
      </c>
      <c r="AN74">
        <v>193.7</v>
      </c>
      <c r="AO74">
        <v>60.53</v>
      </c>
      <c r="AP74">
        <v>0</v>
      </c>
      <c r="AQ74">
        <v>0</v>
      </c>
      <c r="AR74">
        <v>49.88</v>
      </c>
      <c r="AS74">
        <v>16.850000000000001</v>
      </c>
      <c r="AT74">
        <v>137.28</v>
      </c>
      <c r="AU74">
        <v>14.53</v>
      </c>
      <c r="AV74">
        <v>0</v>
      </c>
      <c r="AW74">
        <v>100.08</v>
      </c>
      <c r="AX74">
        <v>0</v>
      </c>
      <c r="AY74">
        <v>0</v>
      </c>
      <c r="AZ74">
        <v>0</v>
      </c>
      <c r="BA74">
        <v>39.82</v>
      </c>
      <c r="BB74">
        <v>22.88</v>
      </c>
      <c r="BC74">
        <v>49.04</v>
      </c>
      <c r="BD74">
        <v>8.17</v>
      </c>
      <c r="BE74">
        <v>28.64</v>
      </c>
      <c r="BF74">
        <v>0.57999999999999996</v>
      </c>
      <c r="BG74">
        <v>1.02</v>
      </c>
      <c r="BH74">
        <v>0.97</v>
      </c>
      <c r="BI74">
        <v>0.61</v>
      </c>
      <c r="BJ74">
        <v>0.97</v>
      </c>
      <c r="BK74">
        <v>19.37</v>
      </c>
      <c r="BL74">
        <v>5.38</v>
      </c>
      <c r="BM74">
        <v>96.85</v>
      </c>
      <c r="BN74">
        <v>121.06</v>
      </c>
      <c r="BO74">
        <v>40.68</v>
      </c>
      <c r="BP74">
        <v>81.349999999999994</v>
      </c>
      <c r="BQ74">
        <v>0.61</v>
      </c>
      <c r="BR74">
        <v>9.8000000000000007</v>
      </c>
      <c r="BS74">
        <v>4.2</v>
      </c>
    </row>
    <row r="75" spans="7:71">
      <c r="G75" t="s">
        <v>117</v>
      </c>
      <c r="H75" s="115">
        <v>755.09</v>
      </c>
      <c r="I75" s="88">
        <v>230.32</v>
      </c>
      <c r="J75" s="88">
        <v>346.02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0</v>
      </c>
      <c r="AC75">
        <v>25.06</v>
      </c>
      <c r="AD75">
        <v>74.91</v>
      </c>
      <c r="AE75">
        <v>50.27</v>
      </c>
      <c r="AF75">
        <v>0</v>
      </c>
      <c r="AG75">
        <v>0</v>
      </c>
      <c r="AH75">
        <v>0</v>
      </c>
      <c r="AI75">
        <v>50.27</v>
      </c>
      <c r="AJ75">
        <v>0</v>
      </c>
      <c r="AK75">
        <v>0</v>
      </c>
      <c r="AL75">
        <v>46.58</v>
      </c>
      <c r="AM75">
        <v>0</v>
      </c>
      <c r="AN75">
        <v>193.7</v>
      </c>
      <c r="AO75">
        <v>60.53</v>
      </c>
      <c r="AP75">
        <v>0</v>
      </c>
      <c r="AQ75">
        <v>0</v>
      </c>
      <c r="AR75">
        <v>49.88</v>
      </c>
      <c r="AS75">
        <v>16.850000000000001</v>
      </c>
      <c r="AT75">
        <v>137.28</v>
      </c>
      <c r="AU75">
        <v>14.53</v>
      </c>
      <c r="AV75">
        <v>0</v>
      </c>
      <c r="AW75">
        <v>100.08</v>
      </c>
      <c r="AX75">
        <v>0</v>
      </c>
      <c r="AY75">
        <v>0</v>
      </c>
      <c r="AZ75">
        <v>0</v>
      </c>
      <c r="BA75">
        <v>39.82</v>
      </c>
      <c r="BB75">
        <v>22.88</v>
      </c>
      <c r="BC75">
        <v>49.04</v>
      </c>
      <c r="BD75">
        <v>8.17</v>
      </c>
      <c r="BE75">
        <v>28.64</v>
      </c>
      <c r="BF75">
        <v>0.57999999999999996</v>
      </c>
      <c r="BG75">
        <v>1.02</v>
      </c>
      <c r="BH75">
        <v>0.97</v>
      </c>
      <c r="BI75">
        <v>0.61</v>
      </c>
      <c r="BJ75">
        <v>0.97</v>
      </c>
      <c r="BK75">
        <v>0</v>
      </c>
      <c r="BL75">
        <v>5.47</v>
      </c>
      <c r="BM75">
        <v>96.85</v>
      </c>
      <c r="BN75">
        <v>121.06</v>
      </c>
      <c r="BO75">
        <v>40.68</v>
      </c>
      <c r="BP75">
        <v>81.349999999999994</v>
      </c>
      <c r="BQ75">
        <v>0.61</v>
      </c>
      <c r="BR75">
        <v>7</v>
      </c>
      <c r="BS75">
        <v>3</v>
      </c>
    </row>
    <row r="76" spans="7:71">
      <c r="G76" t="s">
        <v>118</v>
      </c>
      <c r="H76" s="115">
        <v>753.69</v>
      </c>
      <c r="I76" s="88">
        <v>229.72</v>
      </c>
      <c r="J76" s="88">
        <v>346.02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0</v>
      </c>
      <c r="AC76">
        <v>25.06</v>
      </c>
      <c r="AD76">
        <v>74.91</v>
      </c>
      <c r="AE76">
        <v>50.27</v>
      </c>
      <c r="AF76">
        <v>0</v>
      </c>
      <c r="AG76">
        <v>0</v>
      </c>
      <c r="AH76">
        <v>0</v>
      </c>
      <c r="AI76">
        <v>50.27</v>
      </c>
      <c r="AJ76">
        <v>0</v>
      </c>
      <c r="AK76">
        <v>0</v>
      </c>
      <c r="AL76">
        <v>46.58</v>
      </c>
      <c r="AM76">
        <v>0</v>
      </c>
      <c r="AN76">
        <v>193.7</v>
      </c>
      <c r="AO76">
        <v>60.53</v>
      </c>
      <c r="AP76">
        <v>0</v>
      </c>
      <c r="AQ76">
        <v>0</v>
      </c>
      <c r="AR76">
        <v>49.88</v>
      </c>
      <c r="AS76">
        <v>16.850000000000001</v>
      </c>
      <c r="AT76">
        <v>137.28</v>
      </c>
      <c r="AU76">
        <v>14.53</v>
      </c>
      <c r="AV76">
        <v>0</v>
      </c>
      <c r="AW76">
        <v>100.08</v>
      </c>
      <c r="AX76">
        <v>0</v>
      </c>
      <c r="AY76">
        <v>0</v>
      </c>
      <c r="AZ76">
        <v>0</v>
      </c>
      <c r="BA76">
        <v>39.82</v>
      </c>
      <c r="BB76">
        <v>22.88</v>
      </c>
      <c r="BC76">
        <v>49.04</v>
      </c>
      <c r="BD76">
        <v>8.17</v>
      </c>
      <c r="BE76">
        <v>28.64</v>
      </c>
      <c r="BF76">
        <v>0.57999999999999996</v>
      </c>
      <c r="BG76">
        <v>1.02</v>
      </c>
      <c r="BH76">
        <v>0.97</v>
      </c>
      <c r="BI76">
        <v>0.61</v>
      </c>
      <c r="BJ76">
        <v>0.97</v>
      </c>
      <c r="BK76">
        <v>0</v>
      </c>
      <c r="BL76">
        <v>5.47</v>
      </c>
      <c r="BM76">
        <v>96.85</v>
      </c>
      <c r="BN76">
        <v>121.06</v>
      </c>
      <c r="BO76">
        <v>40.68</v>
      </c>
      <c r="BP76">
        <v>81.349999999999994</v>
      </c>
      <c r="BQ76">
        <v>0.61</v>
      </c>
      <c r="BR76">
        <v>5.6</v>
      </c>
      <c r="BS76">
        <v>2.4</v>
      </c>
    </row>
    <row r="77" spans="7:71">
      <c r="G77" t="s">
        <v>119</v>
      </c>
      <c r="H77" s="115">
        <v>751.59</v>
      </c>
      <c r="I77" s="88">
        <v>228.82</v>
      </c>
      <c r="J77" s="88">
        <v>346.02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0</v>
      </c>
      <c r="AC77">
        <v>25.06</v>
      </c>
      <c r="AD77">
        <v>74.91</v>
      </c>
      <c r="AE77">
        <v>50.27</v>
      </c>
      <c r="AF77">
        <v>0</v>
      </c>
      <c r="AG77">
        <v>0</v>
      </c>
      <c r="AH77">
        <v>0</v>
      </c>
      <c r="AI77">
        <v>50.27</v>
      </c>
      <c r="AJ77">
        <v>0</v>
      </c>
      <c r="AK77">
        <v>0</v>
      </c>
      <c r="AL77">
        <v>46.58</v>
      </c>
      <c r="AM77">
        <v>0</v>
      </c>
      <c r="AN77">
        <v>193.7</v>
      </c>
      <c r="AO77">
        <v>60.53</v>
      </c>
      <c r="AP77">
        <v>0</v>
      </c>
      <c r="AQ77">
        <v>0</v>
      </c>
      <c r="AR77">
        <v>49.88</v>
      </c>
      <c r="AS77">
        <v>16.850000000000001</v>
      </c>
      <c r="AT77">
        <v>137.28</v>
      </c>
      <c r="AU77">
        <v>14.53</v>
      </c>
      <c r="AV77">
        <v>0</v>
      </c>
      <c r="AW77">
        <v>100.08</v>
      </c>
      <c r="AX77">
        <v>0</v>
      </c>
      <c r="AY77">
        <v>0</v>
      </c>
      <c r="AZ77">
        <v>0</v>
      </c>
      <c r="BA77">
        <v>39.82</v>
      </c>
      <c r="BB77">
        <v>22.88</v>
      </c>
      <c r="BC77">
        <v>49.04</v>
      </c>
      <c r="BD77">
        <v>8.17</v>
      </c>
      <c r="BE77">
        <v>28.64</v>
      </c>
      <c r="BF77">
        <v>0.57999999999999996</v>
      </c>
      <c r="BG77">
        <v>1.02</v>
      </c>
      <c r="BH77">
        <v>0.97</v>
      </c>
      <c r="BI77">
        <v>0.61</v>
      </c>
      <c r="BJ77">
        <v>0.97</v>
      </c>
      <c r="BK77">
        <v>0</v>
      </c>
      <c r="BL77">
        <v>5.47</v>
      </c>
      <c r="BM77">
        <v>96.85</v>
      </c>
      <c r="BN77">
        <v>121.06</v>
      </c>
      <c r="BO77">
        <v>40.68</v>
      </c>
      <c r="BP77">
        <v>81.349999999999994</v>
      </c>
      <c r="BQ77">
        <v>0.61</v>
      </c>
      <c r="BR77">
        <v>3.5</v>
      </c>
      <c r="BS77">
        <v>1.5</v>
      </c>
    </row>
    <row r="78" spans="7:71">
      <c r="G78" t="s">
        <v>120</v>
      </c>
      <c r="H78" s="115">
        <v>750.89</v>
      </c>
      <c r="I78" s="88">
        <v>228.51999999999998</v>
      </c>
      <c r="J78" s="88">
        <v>346.02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0</v>
      </c>
      <c r="AC78">
        <v>25.06</v>
      </c>
      <c r="AD78">
        <v>74.91</v>
      </c>
      <c r="AE78">
        <v>50.27</v>
      </c>
      <c r="AF78">
        <v>0</v>
      </c>
      <c r="AG78">
        <v>0</v>
      </c>
      <c r="AH78">
        <v>0</v>
      </c>
      <c r="AI78">
        <v>50.27</v>
      </c>
      <c r="AJ78">
        <v>0</v>
      </c>
      <c r="AK78">
        <v>0</v>
      </c>
      <c r="AL78">
        <v>46.58</v>
      </c>
      <c r="AM78">
        <v>0</v>
      </c>
      <c r="AN78">
        <v>193.7</v>
      </c>
      <c r="AO78">
        <v>60.53</v>
      </c>
      <c r="AP78">
        <v>0</v>
      </c>
      <c r="AQ78">
        <v>0</v>
      </c>
      <c r="AR78">
        <v>49.88</v>
      </c>
      <c r="AS78">
        <v>16.850000000000001</v>
      </c>
      <c r="AT78">
        <v>137.28</v>
      </c>
      <c r="AU78">
        <v>14.53</v>
      </c>
      <c r="AV78">
        <v>0</v>
      </c>
      <c r="AW78">
        <v>100.08</v>
      </c>
      <c r="AX78">
        <v>0</v>
      </c>
      <c r="AY78">
        <v>0</v>
      </c>
      <c r="AZ78">
        <v>0</v>
      </c>
      <c r="BA78">
        <v>39.82</v>
      </c>
      <c r="BB78">
        <v>22.88</v>
      </c>
      <c r="BC78">
        <v>49.04</v>
      </c>
      <c r="BD78">
        <v>8.17</v>
      </c>
      <c r="BE78">
        <v>28.64</v>
      </c>
      <c r="BF78">
        <v>0.57999999999999996</v>
      </c>
      <c r="BG78">
        <v>1.02</v>
      </c>
      <c r="BH78">
        <v>0.97</v>
      </c>
      <c r="BI78">
        <v>0.61</v>
      </c>
      <c r="BJ78">
        <v>0.97</v>
      </c>
      <c r="BK78">
        <v>0</v>
      </c>
      <c r="BL78">
        <v>5.47</v>
      </c>
      <c r="BM78">
        <v>96.85</v>
      </c>
      <c r="BN78">
        <v>121.06</v>
      </c>
      <c r="BO78">
        <v>40.68</v>
      </c>
      <c r="BP78">
        <v>81.349999999999994</v>
      </c>
      <c r="BQ78">
        <v>0.61</v>
      </c>
      <c r="BR78">
        <v>2.8</v>
      </c>
      <c r="BS78">
        <v>1.2</v>
      </c>
    </row>
    <row r="79" spans="7:71">
      <c r="G79" t="s">
        <v>121</v>
      </c>
      <c r="H79" s="115">
        <v>749.49</v>
      </c>
      <c r="I79" s="88">
        <v>227.92</v>
      </c>
      <c r="J79" s="88">
        <v>346.11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0</v>
      </c>
      <c r="AC79">
        <v>25.06</v>
      </c>
      <c r="AD79">
        <v>74.91</v>
      </c>
      <c r="AE79">
        <v>50.27</v>
      </c>
      <c r="AF79">
        <v>0</v>
      </c>
      <c r="AG79">
        <v>0</v>
      </c>
      <c r="AH79">
        <v>0</v>
      </c>
      <c r="AI79">
        <v>50.27</v>
      </c>
      <c r="AJ79">
        <v>0</v>
      </c>
      <c r="AK79">
        <v>0</v>
      </c>
      <c r="AL79">
        <v>46.58</v>
      </c>
      <c r="AM79">
        <v>0</v>
      </c>
      <c r="AN79">
        <v>193.7</v>
      </c>
      <c r="AO79">
        <v>60.53</v>
      </c>
      <c r="AP79">
        <v>0</v>
      </c>
      <c r="AQ79">
        <v>0</v>
      </c>
      <c r="AR79">
        <v>49.88</v>
      </c>
      <c r="AS79">
        <v>16.850000000000001</v>
      </c>
      <c r="AT79">
        <v>137.28</v>
      </c>
      <c r="AU79">
        <v>14.53</v>
      </c>
      <c r="AV79">
        <v>0</v>
      </c>
      <c r="AW79">
        <v>100.08</v>
      </c>
      <c r="AX79">
        <v>0</v>
      </c>
      <c r="AY79">
        <v>0</v>
      </c>
      <c r="AZ79">
        <v>0</v>
      </c>
      <c r="BA79">
        <v>39.82</v>
      </c>
      <c r="BB79">
        <v>22.88</v>
      </c>
      <c r="BC79">
        <v>49.04</v>
      </c>
      <c r="BD79">
        <v>8.17</v>
      </c>
      <c r="BE79">
        <v>28.64</v>
      </c>
      <c r="BF79">
        <v>0.57999999999999996</v>
      </c>
      <c r="BG79">
        <v>1.02</v>
      </c>
      <c r="BH79">
        <v>0.97</v>
      </c>
      <c r="BI79">
        <v>0.61</v>
      </c>
      <c r="BJ79">
        <v>0.97</v>
      </c>
      <c r="BK79">
        <v>0</v>
      </c>
      <c r="BL79">
        <v>5.56</v>
      </c>
      <c r="BM79">
        <v>96.85</v>
      </c>
      <c r="BN79">
        <v>121.06</v>
      </c>
      <c r="BO79">
        <v>40.68</v>
      </c>
      <c r="BP79">
        <v>81.349999999999994</v>
      </c>
      <c r="BQ79">
        <v>0.61</v>
      </c>
      <c r="BR79">
        <v>1.4</v>
      </c>
      <c r="BS79">
        <v>0.6</v>
      </c>
    </row>
    <row r="80" spans="7:71">
      <c r="G80" t="s">
        <v>122</v>
      </c>
      <c r="H80" s="115">
        <v>748.79000000000008</v>
      </c>
      <c r="I80" s="88">
        <v>227.62</v>
      </c>
      <c r="J80" s="88">
        <v>346.11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0</v>
      </c>
      <c r="AC80">
        <v>25.06</v>
      </c>
      <c r="AD80">
        <v>74.91</v>
      </c>
      <c r="AE80">
        <v>50.27</v>
      </c>
      <c r="AF80">
        <v>0</v>
      </c>
      <c r="AG80">
        <v>0</v>
      </c>
      <c r="AH80">
        <v>0</v>
      </c>
      <c r="AI80">
        <v>50.27</v>
      </c>
      <c r="AJ80">
        <v>0</v>
      </c>
      <c r="AK80">
        <v>0</v>
      </c>
      <c r="AL80">
        <v>46.58</v>
      </c>
      <c r="AM80">
        <v>0</v>
      </c>
      <c r="AN80">
        <v>193.7</v>
      </c>
      <c r="AO80">
        <v>60.53</v>
      </c>
      <c r="AP80">
        <v>0</v>
      </c>
      <c r="AQ80">
        <v>0</v>
      </c>
      <c r="AR80">
        <v>49.88</v>
      </c>
      <c r="AS80">
        <v>16.850000000000001</v>
      </c>
      <c r="AT80">
        <v>137.28</v>
      </c>
      <c r="AU80">
        <v>14.53</v>
      </c>
      <c r="AV80">
        <v>0</v>
      </c>
      <c r="AW80">
        <v>100.08</v>
      </c>
      <c r="AX80">
        <v>0</v>
      </c>
      <c r="AY80">
        <v>0</v>
      </c>
      <c r="AZ80">
        <v>0</v>
      </c>
      <c r="BA80">
        <v>39.82</v>
      </c>
      <c r="BB80">
        <v>22.88</v>
      </c>
      <c r="BC80">
        <v>49.04</v>
      </c>
      <c r="BD80">
        <v>8.17</v>
      </c>
      <c r="BE80">
        <v>28.64</v>
      </c>
      <c r="BF80">
        <v>0.57999999999999996</v>
      </c>
      <c r="BG80">
        <v>1.02</v>
      </c>
      <c r="BH80">
        <v>0.97</v>
      </c>
      <c r="BI80">
        <v>0.61</v>
      </c>
      <c r="BJ80">
        <v>0.97</v>
      </c>
      <c r="BK80">
        <v>0</v>
      </c>
      <c r="BL80">
        <v>5.56</v>
      </c>
      <c r="BM80">
        <v>96.85</v>
      </c>
      <c r="BN80">
        <v>121.06</v>
      </c>
      <c r="BO80">
        <v>40.68</v>
      </c>
      <c r="BP80">
        <v>81.349999999999994</v>
      </c>
      <c r="BQ80">
        <v>0.61</v>
      </c>
      <c r="BR80">
        <v>0.7</v>
      </c>
      <c r="BS80">
        <v>0.3</v>
      </c>
    </row>
    <row r="81" spans="7:71">
      <c r="G81" t="s">
        <v>123</v>
      </c>
      <c r="H81" s="115">
        <v>748.09</v>
      </c>
      <c r="I81" s="88">
        <v>227.32</v>
      </c>
      <c r="J81" s="88">
        <v>346.11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0</v>
      </c>
      <c r="AC81">
        <v>25.06</v>
      </c>
      <c r="AD81">
        <v>74.91</v>
      </c>
      <c r="AE81">
        <v>50.27</v>
      </c>
      <c r="AF81">
        <v>0</v>
      </c>
      <c r="AG81">
        <v>0</v>
      </c>
      <c r="AH81">
        <v>0</v>
      </c>
      <c r="AI81">
        <v>50.27</v>
      </c>
      <c r="AJ81">
        <v>0</v>
      </c>
      <c r="AK81">
        <v>0</v>
      </c>
      <c r="AL81">
        <v>46.58</v>
      </c>
      <c r="AM81">
        <v>0</v>
      </c>
      <c r="AN81">
        <v>193.7</v>
      </c>
      <c r="AO81">
        <v>60.53</v>
      </c>
      <c r="AP81">
        <v>0</v>
      </c>
      <c r="AQ81">
        <v>0</v>
      </c>
      <c r="AR81">
        <v>49.88</v>
      </c>
      <c r="AS81">
        <v>16.850000000000001</v>
      </c>
      <c r="AT81">
        <v>137.28</v>
      </c>
      <c r="AU81">
        <v>14.53</v>
      </c>
      <c r="AV81">
        <v>0</v>
      </c>
      <c r="AW81">
        <v>100.08</v>
      </c>
      <c r="AX81">
        <v>0</v>
      </c>
      <c r="AY81">
        <v>0</v>
      </c>
      <c r="AZ81">
        <v>0</v>
      </c>
      <c r="BA81">
        <v>39.82</v>
      </c>
      <c r="BB81">
        <v>22.88</v>
      </c>
      <c r="BC81">
        <v>49.04</v>
      </c>
      <c r="BD81">
        <v>8.17</v>
      </c>
      <c r="BE81">
        <v>28.64</v>
      </c>
      <c r="BF81">
        <v>0.57999999999999996</v>
      </c>
      <c r="BG81">
        <v>1.02</v>
      </c>
      <c r="BH81">
        <v>0.97</v>
      </c>
      <c r="BI81">
        <v>0.61</v>
      </c>
      <c r="BJ81">
        <v>0.97</v>
      </c>
      <c r="BK81">
        <v>0</v>
      </c>
      <c r="BL81">
        <v>5.56</v>
      </c>
      <c r="BM81">
        <v>96.85</v>
      </c>
      <c r="BN81">
        <v>121.06</v>
      </c>
      <c r="BO81">
        <v>40.68</v>
      </c>
      <c r="BP81">
        <v>81.349999999999994</v>
      </c>
      <c r="BQ81">
        <v>0.61</v>
      </c>
      <c r="BR81">
        <v>0</v>
      </c>
      <c r="BS81">
        <v>0</v>
      </c>
    </row>
    <row r="82" spans="7:71">
      <c r="G82" t="s">
        <v>124</v>
      </c>
      <c r="H82" s="115">
        <v>748.09</v>
      </c>
      <c r="I82" s="88">
        <v>227.32</v>
      </c>
      <c r="J82" s="88">
        <v>346.11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0</v>
      </c>
      <c r="AC82">
        <v>25.06</v>
      </c>
      <c r="AD82">
        <v>74.91</v>
      </c>
      <c r="AE82">
        <v>50.27</v>
      </c>
      <c r="AF82">
        <v>0</v>
      </c>
      <c r="AG82">
        <v>0</v>
      </c>
      <c r="AH82">
        <v>0</v>
      </c>
      <c r="AI82">
        <v>50.27</v>
      </c>
      <c r="AJ82">
        <v>0</v>
      </c>
      <c r="AK82">
        <v>0</v>
      </c>
      <c r="AL82">
        <v>46.58</v>
      </c>
      <c r="AM82">
        <v>0</v>
      </c>
      <c r="AN82">
        <v>193.7</v>
      </c>
      <c r="AO82">
        <v>60.53</v>
      </c>
      <c r="AP82">
        <v>0</v>
      </c>
      <c r="AQ82">
        <v>0</v>
      </c>
      <c r="AR82">
        <v>49.88</v>
      </c>
      <c r="AS82">
        <v>16.850000000000001</v>
      </c>
      <c r="AT82">
        <v>137.28</v>
      </c>
      <c r="AU82">
        <v>14.53</v>
      </c>
      <c r="AV82">
        <v>0</v>
      </c>
      <c r="AW82">
        <v>100.08</v>
      </c>
      <c r="AX82">
        <v>0</v>
      </c>
      <c r="AY82">
        <v>0</v>
      </c>
      <c r="AZ82">
        <v>0</v>
      </c>
      <c r="BA82">
        <v>39.82</v>
      </c>
      <c r="BB82">
        <v>22.88</v>
      </c>
      <c r="BC82">
        <v>49.04</v>
      </c>
      <c r="BD82">
        <v>8.17</v>
      </c>
      <c r="BE82">
        <v>28.64</v>
      </c>
      <c r="BF82">
        <v>0.57999999999999996</v>
      </c>
      <c r="BG82">
        <v>1.02</v>
      </c>
      <c r="BH82">
        <v>0.97</v>
      </c>
      <c r="BI82">
        <v>0.61</v>
      </c>
      <c r="BJ82">
        <v>0.97</v>
      </c>
      <c r="BK82">
        <v>0</v>
      </c>
      <c r="BL82">
        <v>5.56</v>
      </c>
      <c r="BM82">
        <v>96.85</v>
      </c>
      <c r="BN82">
        <v>121.06</v>
      </c>
      <c r="BO82">
        <v>40.68</v>
      </c>
      <c r="BP82">
        <v>81.349999999999994</v>
      </c>
      <c r="BQ82">
        <v>0.61</v>
      </c>
      <c r="BR82">
        <v>0</v>
      </c>
      <c r="BS82">
        <v>0</v>
      </c>
    </row>
    <row r="83" spans="7:71">
      <c r="G83" t="s">
        <v>125</v>
      </c>
      <c r="H83" s="115">
        <v>745.91</v>
      </c>
      <c r="I83" s="88">
        <v>227.32</v>
      </c>
      <c r="J83" s="88">
        <v>346.21000000000004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0</v>
      </c>
      <c r="AC83">
        <v>25.06</v>
      </c>
      <c r="AD83">
        <v>74.91</v>
      </c>
      <c r="AE83">
        <v>50.27</v>
      </c>
      <c r="AF83">
        <v>0</v>
      </c>
      <c r="AG83">
        <v>0</v>
      </c>
      <c r="AH83">
        <v>0</v>
      </c>
      <c r="AI83">
        <v>50.27</v>
      </c>
      <c r="AJ83">
        <v>0</v>
      </c>
      <c r="AK83">
        <v>0</v>
      </c>
      <c r="AL83">
        <v>46.58</v>
      </c>
      <c r="AM83">
        <v>0</v>
      </c>
      <c r="AN83">
        <v>193.7</v>
      </c>
      <c r="AO83">
        <v>60.53</v>
      </c>
      <c r="AP83">
        <v>0</v>
      </c>
      <c r="AQ83">
        <v>0</v>
      </c>
      <c r="AR83">
        <v>49.88</v>
      </c>
      <c r="AS83">
        <v>16.850000000000001</v>
      </c>
      <c r="AT83">
        <v>137.28</v>
      </c>
      <c r="AU83">
        <v>14.53</v>
      </c>
      <c r="AV83">
        <v>0</v>
      </c>
      <c r="AW83">
        <v>100.08</v>
      </c>
      <c r="AX83">
        <v>0</v>
      </c>
      <c r="AY83">
        <v>0</v>
      </c>
      <c r="AZ83">
        <v>0</v>
      </c>
      <c r="BA83">
        <v>39.82</v>
      </c>
      <c r="BB83">
        <v>22.88</v>
      </c>
      <c r="BC83">
        <v>49.04</v>
      </c>
      <c r="BD83">
        <v>6.13</v>
      </c>
      <c r="BE83">
        <v>28.64</v>
      </c>
      <c r="BF83">
        <v>0.57999999999999996</v>
      </c>
      <c r="BG83">
        <v>1.02</v>
      </c>
      <c r="BH83">
        <v>0.93</v>
      </c>
      <c r="BI83">
        <v>0.61</v>
      </c>
      <c r="BJ83">
        <v>0.97</v>
      </c>
      <c r="BK83">
        <v>0</v>
      </c>
      <c r="BL83">
        <v>5.66</v>
      </c>
      <c r="BM83">
        <v>96.85</v>
      </c>
      <c r="BN83">
        <v>121.06</v>
      </c>
      <c r="BO83">
        <v>40.68</v>
      </c>
      <c r="BP83">
        <v>81.349999999999994</v>
      </c>
      <c r="BQ83">
        <v>0.61</v>
      </c>
      <c r="BR83">
        <v>0</v>
      </c>
      <c r="BS83">
        <v>0</v>
      </c>
    </row>
    <row r="84" spans="7:71">
      <c r="G84" t="s">
        <v>126</v>
      </c>
      <c r="H84" s="115">
        <v>745.91</v>
      </c>
      <c r="I84" s="88">
        <v>227.32</v>
      </c>
      <c r="J84" s="88">
        <v>346.21000000000004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0</v>
      </c>
      <c r="AC84">
        <v>25.06</v>
      </c>
      <c r="AD84">
        <v>74.91</v>
      </c>
      <c r="AE84">
        <v>50.27</v>
      </c>
      <c r="AF84">
        <v>0</v>
      </c>
      <c r="AG84">
        <v>0</v>
      </c>
      <c r="AH84">
        <v>0</v>
      </c>
      <c r="AI84">
        <v>50.27</v>
      </c>
      <c r="AJ84">
        <v>0</v>
      </c>
      <c r="AK84">
        <v>0</v>
      </c>
      <c r="AL84">
        <v>46.58</v>
      </c>
      <c r="AM84">
        <v>0</v>
      </c>
      <c r="AN84">
        <v>193.7</v>
      </c>
      <c r="AO84">
        <v>60.53</v>
      </c>
      <c r="AP84">
        <v>0</v>
      </c>
      <c r="AQ84">
        <v>0</v>
      </c>
      <c r="AR84">
        <v>49.88</v>
      </c>
      <c r="AS84">
        <v>16.850000000000001</v>
      </c>
      <c r="AT84">
        <v>137.28</v>
      </c>
      <c r="AU84">
        <v>14.53</v>
      </c>
      <c r="AV84">
        <v>0</v>
      </c>
      <c r="AW84">
        <v>100.08</v>
      </c>
      <c r="AX84">
        <v>0</v>
      </c>
      <c r="AY84">
        <v>0</v>
      </c>
      <c r="AZ84">
        <v>0</v>
      </c>
      <c r="BA84">
        <v>39.82</v>
      </c>
      <c r="BB84">
        <v>22.88</v>
      </c>
      <c r="BC84">
        <v>49.04</v>
      </c>
      <c r="BD84">
        <v>6.13</v>
      </c>
      <c r="BE84">
        <v>28.64</v>
      </c>
      <c r="BF84">
        <v>0.57999999999999996</v>
      </c>
      <c r="BG84">
        <v>1.02</v>
      </c>
      <c r="BH84">
        <v>0.93</v>
      </c>
      <c r="BI84">
        <v>0.61</v>
      </c>
      <c r="BJ84">
        <v>0.97</v>
      </c>
      <c r="BK84">
        <v>0</v>
      </c>
      <c r="BL84">
        <v>5.66</v>
      </c>
      <c r="BM84">
        <v>96.85</v>
      </c>
      <c r="BN84">
        <v>121.06</v>
      </c>
      <c r="BO84">
        <v>40.68</v>
      </c>
      <c r="BP84">
        <v>81.349999999999994</v>
      </c>
      <c r="BQ84">
        <v>0.61</v>
      </c>
      <c r="BR84">
        <v>0</v>
      </c>
      <c r="BS84">
        <v>0</v>
      </c>
    </row>
    <row r="85" spans="7:71">
      <c r="G85" t="s">
        <v>127</v>
      </c>
      <c r="H85" s="115">
        <v>745.91</v>
      </c>
      <c r="I85" s="88">
        <v>227.32</v>
      </c>
      <c r="J85" s="88">
        <v>346.21000000000004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0</v>
      </c>
      <c r="AC85">
        <v>25.06</v>
      </c>
      <c r="AD85">
        <v>74.91</v>
      </c>
      <c r="AE85">
        <v>50.27</v>
      </c>
      <c r="AF85">
        <v>0</v>
      </c>
      <c r="AG85">
        <v>0</v>
      </c>
      <c r="AH85">
        <v>0</v>
      </c>
      <c r="AI85">
        <v>50.27</v>
      </c>
      <c r="AJ85">
        <v>0</v>
      </c>
      <c r="AK85">
        <v>0</v>
      </c>
      <c r="AL85">
        <v>46.58</v>
      </c>
      <c r="AM85">
        <v>0</v>
      </c>
      <c r="AN85">
        <v>193.7</v>
      </c>
      <c r="AO85">
        <v>60.53</v>
      </c>
      <c r="AP85">
        <v>0</v>
      </c>
      <c r="AQ85">
        <v>0</v>
      </c>
      <c r="AR85">
        <v>49.88</v>
      </c>
      <c r="AS85">
        <v>16.850000000000001</v>
      </c>
      <c r="AT85">
        <v>137.28</v>
      </c>
      <c r="AU85">
        <v>14.53</v>
      </c>
      <c r="AV85">
        <v>0</v>
      </c>
      <c r="AW85">
        <v>100.08</v>
      </c>
      <c r="AX85">
        <v>0</v>
      </c>
      <c r="AY85">
        <v>0</v>
      </c>
      <c r="AZ85">
        <v>0</v>
      </c>
      <c r="BA85">
        <v>39.82</v>
      </c>
      <c r="BB85">
        <v>22.88</v>
      </c>
      <c r="BC85">
        <v>49.04</v>
      </c>
      <c r="BD85">
        <v>6.13</v>
      </c>
      <c r="BE85">
        <v>28.64</v>
      </c>
      <c r="BF85">
        <v>0.57999999999999996</v>
      </c>
      <c r="BG85">
        <v>1.02</v>
      </c>
      <c r="BH85">
        <v>0.93</v>
      </c>
      <c r="BI85">
        <v>0.61</v>
      </c>
      <c r="BJ85">
        <v>0.97</v>
      </c>
      <c r="BK85">
        <v>0</v>
      </c>
      <c r="BL85">
        <v>5.66</v>
      </c>
      <c r="BM85">
        <v>96.85</v>
      </c>
      <c r="BN85">
        <v>121.06</v>
      </c>
      <c r="BO85">
        <v>40.68</v>
      </c>
      <c r="BP85">
        <v>81.349999999999994</v>
      </c>
      <c r="BQ85">
        <v>0.61</v>
      </c>
      <c r="BR85">
        <v>0</v>
      </c>
      <c r="BS85">
        <v>0</v>
      </c>
    </row>
    <row r="86" spans="7:71">
      <c r="G86" t="s">
        <v>128</v>
      </c>
      <c r="H86" s="115">
        <v>745.91</v>
      </c>
      <c r="I86" s="88">
        <v>227.32</v>
      </c>
      <c r="J86" s="88">
        <v>346.21000000000004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0</v>
      </c>
      <c r="AC86">
        <v>25.06</v>
      </c>
      <c r="AD86">
        <v>74.91</v>
      </c>
      <c r="AE86">
        <v>50.27</v>
      </c>
      <c r="AF86">
        <v>0</v>
      </c>
      <c r="AG86">
        <v>0</v>
      </c>
      <c r="AH86">
        <v>0</v>
      </c>
      <c r="AI86">
        <v>50.27</v>
      </c>
      <c r="AJ86">
        <v>0</v>
      </c>
      <c r="AK86">
        <v>0</v>
      </c>
      <c r="AL86">
        <v>46.58</v>
      </c>
      <c r="AM86">
        <v>0</v>
      </c>
      <c r="AN86">
        <v>193.7</v>
      </c>
      <c r="AO86">
        <v>60.53</v>
      </c>
      <c r="AP86">
        <v>0</v>
      </c>
      <c r="AQ86">
        <v>0</v>
      </c>
      <c r="AR86">
        <v>49.88</v>
      </c>
      <c r="AS86">
        <v>16.850000000000001</v>
      </c>
      <c r="AT86">
        <v>137.28</v>
      </c>
      <c r="AU86">
        <v>14.53</v>
      </c>
      <c r="AV86">
        <v>0</v>
      </c>
      <c r="AW86">
        <v>100.08</v>
      </c>
      <c r="AX86">
        <v>0</v>
      </c>
      <c r="AY86">
        <v>0</v>
      </c>
      <c r="AZ86">
        <v>0</v>
      </c>
      <c r="BA86">
        <v>39.82</v>
      </c>
      <c r="BB86">
        <v>22.88</v>
      </c>
      <c r="BC86">
        <v>49.04</v>
      </c>
      <c r="BD86">
        <v>6.13</v>
      </c>
      <c r="BE86">
        <v>28.64</v>
      </c>
      <c r="BF86">
        <v>0.57999999999999996</v>
      </c>
      <c r="BG86">
        <v>1.02</v>
      </c>
      <c r="BH86">
        <v>0.93</v>
      </c>
      <c r="BI86">
        <v>0.61</v>
      </c>
      <c r="BJ86">
        <v>0.97</v>
      </c>
      <c r="BK86">
        <v>0</v>
      </c>
      <c r="BL86">
        <v>5.66</v>
      </c>
      <c r="BM86">
        <v>96.85</v>
      </c>
      <c r="BN86">
        <v>121.06</v>
      </c>
      <c r="BO86">
        <v>40.68</v>
      </c>
      <c r="BP86">
        <v>81.349999999999994</v>
      </c>
      <c r="BQ86">
        <v>0.61</v>
      </c>
      <c r="BR86">
        <v>0</v>
      </c>
      <c r="BS86">
        <v>0</v>
      </c>
    </row>
    <row r="87" spans="7:71">
      <c r="G87" t="s">
        <v>129</v>
      </c>
      <c r="H87" s="115">
        <v>1006.25</v>
      </c>
      <c r="I87" s="88">
        <v>255.89</v>
      </c>
      <c r="J87" s="88">
        <v>346.28999999999996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0</v>
      </c>
      <c r="AC87">
        <v>25.06</v>
      </c>
      <c r="AD87">
        <v>74.91</v>
      </c>
      <c r="AE87">
        <v>50.27</v>
      </c>
      <c r="AF87">
        <v>145.28</v>
      </c>
      <c r="AG87">
        <v>0</v>
      </c>
      <c r="AH87">
        <v>0</v>
      </c>
      <c r="AI87">
        <v>50.27</v>
      </c>
      <c r="AJ87">
        <v>0</v>
      </c>
      <c r="AK87">
        <v>0</v>
      </c>
      <c r="AL87">
        <v>43.19</v>
      </c>
      <c r="AM87">
        <v>96.85</v>
      </c>
      <c r="AN87">
        <v>193.7</v>
      </c>
      <c r="AO87">
        <v>60.53</v>
      </c>
      <c r="AP87">
        <v>21.6</v>
      </c>
      <c r="AQ87">
        <v>0</v>
      </c>
      <c r="AR87">
        <v>49.88</v>
      </c>
      <c r="AS87">
        <v>16.850000000000001</v>
      </c>
      <c r="AT87">
        <v>137.28</v>
      </c>
      <c r="AU87">
        <v>14.53</v>
      </c>
      <c r="AV87">
        <v>14.53</v>
      </c>
      <c r="AW87">
        <v>100.08</v>
      </c>
      <c r="AX87">
        <v>0</v>
      </c>
      <c r="AY87">
        <v>0</v>
      </c>
      <c r="AZ87">
        <v>14.04</v>
      </c>
      <c r="BA87">
        <v>39.82</v>
      </c>
      <c r="BB87">
        <v>22.88</v>
      </c>
      <c r="BC87">
        <v>49.04</v>
      </c>
      <c r="BD87">
        <v>6.13</v>
      </c>
      <c r="BE87">
        <v>28.64</v>
      </c>
      <c r="BF87">
        <v>0.57999999999999996</v>
      </c>
      <c r="BG87">
        <v>1.02</v>
      </c>
      <c r="BH87">
        <v>0.93</v>
      </c>
      <c r="BI87">
        <v>0.61</v>
      </c>
      <c r="BJ87">
        <v>0.97</v>
      </c>
      <c r="BK87">
        <v>0</v>
      </c>
      <c r="BL87">
        <v>5.74</v>
      </c>
      <c r="BM87">
        <v>96.85</v>
      </c>
      <c r="BN87">
        <v>121.06</v>
      </c>
      <c r="BO87">
        <v>40.68</v>
      </c>
      <c r="BP87">
        <v>81.349999999999994</v>
      </c>
      <c r="BQ87">
        <v>0.61</v>
      </c>
      <c r="BR87">
        <v>0</v>
      </c>
      <c r="BS87">
        <v>0</v>
      </c>
    </row>
    <row r="88" spans="7:71">
      <c r="G88" t="s">
        <v>130</v>
      </c>
      <c r="H88" s="115">
        <v>1103.0900000000001</v>
      </c>
      <c r="I88" s="88">
        <v>255.89</v>
      </c>
      <c r="J88" s="88">
        <v>346.28999999999996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0</v>
      </c>
      <c r="AC88">
        <v>25.06</v>
      </c>
      <c r="AD88">
        <v>74.91</v>
      </c>
      <c r="AE88">
        <v>50.27</v>
      </c>
      <c r="AF88">
        <v>242.12</v>
      </c>
      <c r="AG88">
        <v>0</v>
      </c>
      <c r="AH88">
        <v>0</v>
      </c>
      <c r="AI88">
        <v>50.27</v>
      </c>
      <c r="AJ88">
        <v>0</v>
      </c>
      <c r="AK88">
        <v>0</v>
      </c>
      <c r="AL88">
        <v>43.19</v>
      </c>
      <c r="AM88">
        <v>96.85</v>
      </c>
      <c r="AN88">
        <v>193.7</v>
      </c>
      <c r="AO88">
        <v>60.53</v>
      </c>
      <c r="AP88">
        <v>21.6</v>
      </c>
      <c r="AQ88">
        <v>0</v>
      </c>
      <c r="AR88">
        <v>49.88</v>
      </c>
      <c r="AS88">
        <v>16.850000000000001</v>
      </c>
      <c r="AT88">
        <v>137.28</v>
      </c>
      <c r="AU88">
        <v>14.53</v>
      </c>
      <c r="AV88">
        <v>14.53</v>
      </c>
      <c r="AW88">
        <v>100.08</v>
      </c>
      <c r="AX88">
        <v>0</v>
      </c>
      <c r="AY88">
        <v>0</v>
      </c>
      <c r="AZ88">
        <v>14.04</v>
      </c>
      <c r="BA88">
        <v>39.82</v>
      </c>
      <c r="BB88">
        <v>22.88</v>
      </c>
      <c r="BC88">
        <v>49.04</v>
      </c>
      <c r="BD88">
        <v>6.13</v>
      </c>
      <c r="BE88">
        <v>28.64</v>
      </c>
      <c r="BF88">
        <v>0.57999999999999996</v>
      </c>
      <c r="BG88">
        <v>1.02</v>
      </c>
      <c r="BH88">
        <v>0.93</v>
      </c>
      <c r="BI88">
        <v>0.61</v>
      </c>
      <c r="BJ88">
        <v>0.97</v>
      </c>
      <c r="BK88">
        <v>0</v>
      </c>
      <c r="BL88">
        <v>5.74</v>
      </c>
      <c r="BM88">
        <v>96.85</v>
      </c>
      <c r="BN88">
        <v>121.06</v>
      </c>
      <c r="BO88">
        <v>40.68</v>
      </c>
      <c r="BP88">
        <v>81.349999999999994</v>
      </c>
      <c r="BQ88">
        <v>0.61</v>
      </c>
      <c r="BR88">
        <v>0</v>
      </c>
      <c r="BS88">
        <v>0</v>
      </c>
    </row>
    <row r="89" spans="7:71">
      <c r="G89" t="s">
        <v>131</v>
      </c>
      <c r="H89" s="115">
        <v>1248.3699999999999</v>
      </c>
      <c r="I89" s="88">
        <v>255.89</v>
      </c>
      <c r="J89" s="88">
        <v>346.28999999999996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0</v>
      </c>
      <c r="AC89">
        <v>25.06</v>
      </c>
      <c r="AD89">
        <v>74.91</v>
      </c>
      <c r="AE89">
        <v>50.27</v>
      </c>
      <c r="AF89">
        <v>387.4</v>
      </c>
      <c r="AG89">
        <v>0</v>
      </c>
      <c r="AH89">
        <v>0</v>
      </c>
      <c r="AI89">
        <v>50.27</v>
      </c>
      <c r="AJ89">
        <v>0</v>
      </c>
      <c r="AK89">
        <v>0</v>
      </c>
      <c r="AL89">
        <v>43.19</v>
      </c>
      <c r="AM89">
        <v>96.85</v>
      </c>
      <c r="AN89">
        <v>193.7</v>
      </c>
      <c r="AO89">
        <v>60.53</v>
      </c>
      <c r="AP89">
        <v>21.6</v>
      </c>
      <c r="AQ89">
        <v>0</v>
      </c>
      <c r="AR89">
        <v>49.88</v>
      </c>
      <c r="AS89">
        <v>16.850000000000001</v>
      </c>
      <c r="AT89">
        <v>137.28</v>
      </c>
      <c r="AU89">
        <v>14.53</v>
      </c>
      <c r="AV89">
        <v>14.53</v>
      </c>
      <c r="AW89">
        <v>100.08</v>
      </c>
      <c r="AX89">
        <v>0</v>
      </c>
      <c r="AY89">
        <v>0</v>
      </c>
      <c r="AZ89">
        <v>14.04</v>
      </c>
      <c r="BA89">
        <v>39.82</v>
      </c>
      <c r="BB89">
        <v>22.88</v>
      </c>
      <c r="BC89">
        <v>49.04</v>
      </c>
      <c r="BD89">
        <v>6.13</v>
      </c>
      <c r="BE89">
        <v>28.64</v>
      </c>
      <c r="BF89">
        <v>0.57999999999999996</v>
      </c>
      <c r="BG89">
        <v>1.02</v>
      </c>
      <c r="BH89">
        <v>0.93</v>
      </c>
      <c r="BI89">
        <v>0.61</v>
      </c>
      <c r="BJ89">
        <v>0.97</v>
      </c>
      <c r="BK89">
        <v>0</v>
      </c>
      <c r="BL89">
        <v>5.74</v>
      </c>
      <c r="BM89">
        <v>96.85</v>
      </c>
      <c r="BN89">
        <v>121.06</v>
      </c>
      <c r="BO89">
        <v>40.68</v>
      </c>
      <c r="BP89">
        <v>81.349999999999994</v>
      </c>
      <c r="BQ89">
        <v>0.61</v>
      </c>
      <c r="BR89">
        <v>0</v>
      </c>
      <c r="BS89">
        <v>0</v>
      </c>
    </row>
    <row r="90" spans="7:71">
      <c r="G90" t="s">
        <v>132</v>
      </c>
      <c r="H90" s="115">
        <v>1345.22</v>
      </c>
      <c r="I90" s="88">
        <v>255.89</v>
      </c>
      <c r="J90" s="88">
        <v>346.28999999999996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0</v>
      </c>
      <c r="AC90">
        <v>25.06</v>
      </c>
      <c r="AD90">
        <v>74.91</v>
      </c>
      <c r="AE90">
        <v>50.27</v>
      </c>
      <c r="AF90">
        <v>387.4</v>
      </c>
      <c r="AG90">
        <v>0</v>
      </c>
      <c r="AH90">
        <v>0</v>
      </c>
      <c r="AI90">
        <v>50.27</v>
      </c>
      <c r="AJ90">
        <v>0</v>
      </c>
      <c r="AK90">
        <v>0</v>
      </c>
      <c r="AL90">
        <v>43.19</v>
      </c>
      <c r="AM90">
        <v>193.7</v>
      </c>
      <c r="AN90">
        <v>193.7</v>
      </c>
      <c r="AO90">
        <v>60.53</v>
      </c>
      <c r="AP90">
        <v>21.6</v>
      </c>
      <c r="AQ90">
        <v>0</v>
      </c>
      <c r="AR90">
        <v>49.88</v>
      </c>
      <c r="AS90">
        <v>16.850000000000001</v>
      </c>
      <c r="AT90">
        <v>137.28</v>
      </c>
      <c r="AU90">
        <v>14.53</v>
      </c>
      <c r="AV90">
        <v>14.53</v>
      </c>
      <c r="AW90">
        <v>100.08</v>
      </c>
      <c r="AX90">
        <v>0</v>
      </c>
      <c r="AY90">
        <v>0</v>
      </c>
      <c r="AZ90">
        <v>14.04</v>
      </c>
      <c r="BA90">
        <v>39.82</v>
      </c>
      <c r="BB90">
        <v>22.88</v>
      </c>
      <c r="BC90">
        <v>49.04</v>
      </c>
      <c r="BD90">
        <v>6.13</v>
      </c>
      <c r="BE90">
        <v>28.64</v>
      </c>
      <c r="BF90">
        <v>0.57999999999999996</v>
      </c>
      <c r="BG90">
        <v>1.02</v>
      </c>
      <c r="BH90">
        <v>0.93</v>
      </c>
      <c r="BI90">
        <v>0.61</v>
      </c>
      <c r="BJ90">
        <v>0.97</v>
      </c>
      <c r="BK90">
        <v>0</v>
      </c>
      <c r="BL90">
        <v>5.74</v>
      </c>
      <c r="BM90">
        <v>96.85</v>
      </c>
      <c r="BN90">
        <v>121.06</v>
      </c>
      <c r="BO90">
        <v>40.68</v>
      </c>
      <c r="BP90">
        <v>81.349999999999994</v>
      </c>
      <c r="BQ90">
        <v>0.61</v>
      </c>
      <c r="BR90">
        <v>0</v>
      </c>
      <c r="BS90">
        <v>0</v>
      </c>
    </row>
    <row r="91" spans="7:71">
      <c r="G91" t="s">
        <v>133</v>
      </c>
      <c r="H91" s="115">
        <v>1443.28</v>
      </c>
      <c r="I91" s="88">
        <v>288.58</v>
      </c>
      <c r="J91" s="88">
        <v>346.28999999999996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0</v>
      </c>
      <c r="AC91">
        <v>25.06</v>
      </c>
      <c r="AD91">
        <v>74.91</v>
      </c>
      <c r="AE91">
        <v>50.27</v>
      </c>
      <c r="AF91">
        <v>387.4</v>
      </c>
      <c r="AG91">
        <v>0</v>
      </c>
      <c r="AH91">
        <v>56.22</v>
      </c>
      <c r="AI91">
        <v>50.27</v>
      </c>
      <c r="AJ91">
        <v>0</v>
      </c>
      <c r="AK91">
        <v>0</v>
      </c>
      <c r="AL91">
        <v>43.19</v>
      </c>
      <c r="AM91">
        <v>193.7</v>
      </c>
      <c r="AN91">
        <v>193.7</v>
      </c>
      <c r="AO91">
        <v>60.53</v>
      </c>
      <c r="AP91">
        <v>21.6</v>
      </c>
      <c r="AQ91">
        <v>41.84</v>
      </c>
      <c r="AR91">
        <v>49.88</v>
      </c>
      <c r="AS91">
        <v>16.850000000000001</v>
      </c>
      <c r="AT91">
        <v>137.28</v>
      </c>
      <c r="AU91">
        <v>14.53</v>
      </c>
      <c r="AV91">
        <v>14.53</v>
      </c>
      <c r="AW91">
        <v>100.08</v>
      </c>
      <c r="AX91">
        <v>13.95</v>
      </c>
      <c r="AY91">
        <v>18.739999999999998</v>
      </c>
      <c r="AZ91">
        <v>14.04</v>
      </c>
      <c r="BA91">
        <v>39.82</v>
      </c>
      <c r="BB91">
        <v>22.88</v>
      </c>
      <c r="BC91">
        <v>49.04</v>
      </c>
      <c r="BD91">
        <v>6.13</v>
      </c>
      <c r="BE91">
        <v>28.64</v>
      </c>
      <c r="BF91">
        <v>0.57999999999999996</v>
      </c>
      <c r="BG91">
        <v>1.02</v>
      </c>
      <c r="BH91">
        <v>0.93</v>
      </c>
      <c r="BI91">
        <v>0.61</v>
      </c>
      <c r="BJ91">
        <v>0.97</v>
      </c>
      <c r="BK91">
        <v>0</v>
      </c>
      <c r="BL91">
        <v>5.74</v>
      </c>
      <c r="BM91">
        <v>96.85</v>
      </c>
      <c r="BN91">
        <v>121.06</v>
      </c>
      <c r="BO91">
        <v>40.68</v>
      </c>
      <c r="BP91">
        <v>81.349999999999994</v>
      </c>
      <c r="BQ91">
        <v>0.61</v>
      </c>
      <c r="BR91">
        <v>0</v>
      </c>
      <c r="BS91">
        <v>0</v>
      </c>
    </row>
    <row r="92" spans="7:71">
      <c r="G92" t="s">
        <v>134</v>
      </c>
      <c r="H92" s="115">
        <v>1443.28</v>
      </c>
      <c r="I92" s="88">
        <v>288.58</v>
      </c>
      <c r="J92" s="88">
        <v>346.28999999999996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0</v>
      </c>
      <c r="AC92">
        <v>25.06</v>
      </c>
      <c r="AD92">
        <v>74.91</v>
      </c>
      <c r="AE92">
        <v>50.27</v>
      </c>
      <c r="AF92">
        <v>387.4</v>
      </c>
      <c r="AG92">
        <v>0</v>
      </c>
      <c r="AH92">
        <v>56.22</v>
      </c>
      <c r="AI92">
        <v>50.27</v>
      </c>
      <c r="AJ92">
        <v>0</v>
      </c>
      <c r="AK92">
        <v>0</v>
      </c>
      <c r="AL92">
        <v>43.19</v>
      </c>
      <c r="AM92">
        <v>193.7</v>
      </c>
      <c r="AN92">
        <v>193.7</v>
      </c>
      <c r="AO92">
        <v>60.53</v>
      </c>
      <c r="AP92">
        <v>21.6</v>
      </c>
      <c r="AQ92">
        <v>41.84</v>
      </c>
      <c r="AR92">
        <v>49.88</v>
      </c>
      <c r="AS92">
        <v>16.850000000000001</v>
      </c>
      <c r="AT92">
        <v>137.28</v>
      </c>
      <c r="AU92">
        <v>14.53</v>
      </c>
      <c r="AV92">
        <v>14.53</v>
      </c>
      <c r="AW92">
        <v>100.08</v>
      </c>
      <c r="AX92">
        <v>13.95</v>
      </c>
      <c r="AY92">
        <v>18.739999999999998</v>
      </c>
      <c r="AZ92">
        <v>14.04</v>
      </c>
      <c r="BA92">
        <v>39.82</v>
      </c>
      <c r="BB92">
        <v>22.88</v>
      </c>
      <c r="BC92">
        <v>49.04</v>
      </c>
      <c r="BD92">
        <v>6.13</v>
      </c>
      <c r="BE92">
        <v>28.64</v>
      </c>
      <c r="BF92">
        <v>0.57999999999999996</v>
      </c>
      <c r="BG92">
        <v>1.02</v>
      </c>
      <c r="BH92">
        <v>0.93</v>
      </c>
      <c r="BI92">
        <v>0.61</v>
      </c>
      <c r="BJ92">
        <v>0.97</v>
      </c>
      <c r="BK92">
        <v>0</v>
      </c>
      <c r="BL92">
        <v>5.74</v>
      </c>
      <c r="BM92">
        <v>96.85</v>
      </c>
      <c r="BN92">
        <v>121.06</v>
      </c>
      <c r="BO92">
        <v>40.68</v>
      </c>
      <c r="BP92">
        <v>81.349999999999994</v>
      </c>
      <c r="BQ92">
        <v>0.61</v>
      </c>
      <c r="BR92">
        <v>0</v>
      </c>
      <c r="BS92">
        <v>0</v>
      </c>
    </row>
    <row r="93" spans="7:71">
      <c r="G93" t="s">
        <v>135</v>
      </c>
      <c r="H93" s="115">
        <v>1520.76</v>
      </c>
      <c r="I93" s="88">
        <v>288.58</v>
      </c>
      <c r="J93" s="88">
        <v>346.28999999999996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0</v>
      </c>
      <c r="AC93">
        <v>25.06</v>
      </c>
      <c r="AD93">
        <v>74.91</v>
      </c>
      <c r="AE93">
        <v>50.27</v>
      </c>
      <c r="AF93">
        <v>387.4</v>
      </c>
      <c r="AG93">
        <v>0</v>
      </c>
      <c r="AH93">
        <v>56.22</v>
      </c>
      <c r="AI93">
        <v>50.27</v>
      </c>
      <c r="AJ93">
        <v>0</v>
      </c>
      <c r="AK93">
        <v>0</v>
      </c>
      <c r="AL93">
        <v>43.19</v>
      </c>
      <c r="AM93">
        <v>271.18</v>
      </c>
      <c r="AN93">
        <v>193.7</v>
      </c>
      <c r="AO93">
        <v>60.53</v>
      </c>
      <c r="AP93">
        <v>21.6</v>
      </c>
      <c r="AQ93">
        <v>41.84</v>
      </c>
      <c r="AR93">
        <v>49.88</v>
      </c>
      <c r="AS93">
        <v>16.850000000000001</v>
      </c>
      <c r="AT93">
        <v>137.28</v>
      </c>
      <c r="AU93">
        <v>14.53</v>
      </c>
      <c r="AV93">
        <v>14.53</v>
      </c>
      <c r="AW93">
        <v>100.08</v>
      </c>
      <c r="AX93">
        <v>13.95</v>
      </c>
      <c r="AY93">
        <v>18.739999999999998</v>
      </c>
      <c r="AZ93">
        <v>14.04</v>
      </c>
      <c r="BA93">
        <v>39.82</v>
      </c>
      <c r="BB93">
        <v>22.88</v>
      </c>
      <c r="BC93">
        <v>49.04</v>
      </c>
      <c r="BD93">
        <v>6.13</v>
      </c>
      <c r="BE93">
        <v>28.64</v>
      </c>
      <c r="BF93">
        <v>0.57999999999999996</v>
      </c>
      <c r="BG93">
        <v>1.02</v>
      </c>
      <c r="BH93">
        <v>0.93</v>
      </c>
      <c r="BI93">
        <v>0.61</v>
      </c>
      <c r="BJ93">
        <v>0.97</v>
      </c>
      <c r="BK93">
        <v>0</v>
      </c>
      <c r="BL93">
        <v>5.74</v>
      </c>
      <c r="BM93">
        <v>96.85</v>
      </c>
      <c r="BN93">
        <v>121.06</v>
      </c>
      <c r="BO93">
        <v>40.68</v>
      </c>
      <c r="BP93">
        <v>81.349999999999994</v>
      </c>
      <c r="BQ93">
        <v>0.61</v>
      </c>
      <c r="BR93">
        <v>0</v>
      </c>
      <c r="BS93">
        <v>0</v>
      </c>
    </row>
    <row r="94" spans="7:71">
      <c r="G94" t="s">
        <v>136</v>
      </c>
      <c r="H94" s="115">
        <v>1520.76</v>
      </c>
      <c r="I94" s="88">
        <v>288.58</v>
      </c>
      <c r="J94" s="88">
        <v>346.28999999999996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0</v>
      </c>
      <c r="AC94">
        <v>25.06</v>
      </c>
      <c r="AD94">
        <v>74.91</v>
      </c>
      <c r="AE94">
        <v>50.27</v>
      </c>
      <c r="AF94">
        <v>387.4</v>
      </c>
      <c r="AG94">
        <v>0</v>
      </c>
      <c r="AH94">
        <v>56.22</v>
      </c>
      <c r="AI94">
        <v>50.27</v>
      </c>
      <c r="AJ94">
        <v>0</v>
      </c>
      <c r="AK94">
        <v>0</v>
      </c>
      <c r="AL94">
        <v>43.19</v>
      </c>
      <c r="AM94">
        <v>271.18</v>
      </c>
      <c r="AN94">
        <v>193.7</v>
      </c>
      <c r="AO94">
        <v>60.53</v>
      </c>
      <c r="AP94">
        <v>21.6</v>
      </c>
      <c r="AQ94">
        <v>41.84</v>
      </c>
      <c r="AR94">
        <v>49.88</v>
      </c>
      <c r="AS94">
        <v>16.850000000000001</v>
      </c>
      <c r="AT94">
        <v>137.28</v>
      </c>
      <c r="AU94">
        <v>14.53</v>
      </c>
      <c r="AV94">
        <v>14.53</v>
      </c>
      <c r="AW94">
        <v>100.08</v>
      </c>
      <c r="AX94">
        <v>13.95</v>
      </c>
      <c r="AY94">
        <v>18.739999999999998</v>
      </c>
      <c r="AZ94">
        <v>14.04</v>
      </c>
      <c r="BA94">
        <v>39.82</v>
      </c>
      <c r="BB94">
        <v>22.88</v>
      </c>
      <c r="BC94">
        <v>49.04</v>
      </c>
      <c r="BD94">
        <v>6.13</v>
      </c>
      <c r="BE94">
        <v>28.64</v>
      </c>
      <c r="BF94">
        <v>0.57999999999999996</v>
      </c>
      <c r="BG94">
        <v>1.02</v>
      </c>
      <c r="BH94">
        <v>0.93</v>
      </c>
      <c r="BI94">
        <v>0.61</v>
      </c>
      <c r="BJ94">
        <v>0.97</v>
      </c>
      <c r="BK94">
        <v>0</v>
      </c>
      <c r="BL94">
        <v>5.74</v>
      </c>
      <c r="BM94">
        <v>96.85</v>
      </c>
      <c r="BN94">
        <v>121.06</v>
      </c>
      <c r="BO94">
        <v>40.68</v>
      </c>
      <c r="BP94">
        <v>81.349999999999994</v>
      </c>
      <c r="BQ94">
        <v>0.61</v>
      </c>
      <c r="BR94">
        <v>0</v>
      </c>
      <c r="BS94">
        <v>0</v>
      </c>
    </row>
    <row r="95" spans="7:71">
      <c r="G95" t="s">
        <v>137</v>
      </c>
      <c r="H95" s="115">
        <v>1609.86</v>
      </c>
      <c r="I95" s="88">
        <v>288.53999999999996</v>
      </c>
      <c r="J95" s="88">
        <v>346.39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0</v>
      </c>
      <c r="AC95">
        <v>25.06</v>
      </c>
      <c r="AD95">
        <v>74.91</v>
      </c>
      <c r="AE95">
        <v>50.27</v>
      </c>
      <c r="AF95">
        <v>476.5</v>
      </c>
      <c r="AG95">
        <v>0</v>
      </c>
      <c r="AH95">
        <v>56.22</v>
      </c>
      <c r="AI95">
        <v>50.27</v>
      </c>
      <c r="AJ95">
        <v>0</v>
      </c>
      <c r="AK95">
        <v>0</v>
      </c>
      <c r="AL95">
        <v>43.19</v>
      </c>
      <c r="AM95">
        <v>271.18</v>
      </c>
      <c r="AN95">
        <v>193.7</v>
      </c>
      <c r="AO95">
        <v>60.53</v>
      </c>
      <c r="AP95">
        <v>21.6</v>
      </c>
      <c r="AQ95">
        <v>41.84</v>
      </c>
      <c r="AR95">
        <v>49.88</v>
      </c>
      <c r="AS95">
        <v>16.850000000000001</v>
      </c>
      <c r="AT95">
        <v>137.28</v>
      </c>
      <c r="AU95">
        <v>14.53</v>
      </c>
      <c r="AV95">
        <v>14.53</v>
      </c>
      <c r="AW95">
        <v>100.08</v>
      </c>
      <c r="AX95">
        <v>13.95</v>
      </c>
      <c r="AY95">
        <v>18.739999999999998</v>
      </c>
      <c r="AZ95">
        <v>14.04</v>
      </c>
      <c r="BA95">
        <v>39.82</v>
      </c>
      <c r="BB95">
        <v>22.88</v>
      </c>
      <c r="BC95">
        <v>49.04</v>
      </c>
      <c r="BD95">
        <v>6.13</v>
      </c>
      <c r="BE95">
        <v>28.64</v>
      </c>
      <c r="BF95">
        <v>0.57999999999999996</v>
      </c>
      <c r="BG95">
        <v>1.02</v>
      </c>
      <c r="BH95">
        <v>0.93</v>
      </c>
      <c r="BI95">
        <v>0.61</v>
      </c>
      <c r="BJ95">
        <v>0.97</v>
      </c>
      <c r="BK95">
        <v>0</v>
      </c>
      <c r="BL95">
        <v>5.84</v>
      </c>
      <c r="BM95">
        <v>96.85</v>
      </c>
      <c r="BN95">
        <v>121.06</v>
      </c>
      <c r="BO95">
        <v>40.68</v>
      </c>
      <c r="BP95">
        <v>81.349999999999994</v>
      </c>
      <c r="BQ95">
        <v>0.61</v>
      </c>
      <c r="BR95">
        <v>0</v>
      </c>
      <c r="BS95">
        <v>0</v>
      </c>
    </row>
    <row r="96" spans="7:71">
      <c r="G96" t="s">
        <v>138</v>
      </c>
      <c r="H96" s="115">
        <v>1609.86</v>
      </c>
      <c r="I96" s="88">
        <v>288.53999999999996</v>
      </c>
      <c r="J96" s="88">
        <v>346.39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0</v>
      </c>
      <c r="AC96">
        <v>25.06</v>
      </c>
      <c r="AD96">
        <v>74.91</v>
      </c>
      <c r="AE96">
        <v>50.27</v>
      </c>
      <c r="AF96">
        <v>476.5</v>
      </c>
      <c r="AG96">
        <v>0</v>
      </c>
      <c r="AH96">
        <v>56.22</v>
      </c>
      <c r="AI96">
        <v>50.27</v>
      </c>
      <c r="AJ96">
        <v>0</v>
      </c>
      <c r="AK96">
        <v>0</v>
      </c>
      <c r="AL96">
        <v>43.19</v>
      </c>
      <c r="AM96">
        <v>271.18</v>
      </c>
      <c r="AN96">
        <v>193.7</v>
      </c>
      <c r="AO96">
        <v>60.53</v>
      </c>
      <c r="AP96">
        <v>21.6</v>
      </c>
      <c r="AQ96">
        <v>41.84</v>
      </c>
      <c r="AR96">
        <v>49.88</v>
      </c>
      <c r="AS96">
        <v>16.850000000000001</v>
      </c>
      <c r="AT96">
        <v>137.28</v>
      </c>
      <c r="AU96">
        <v>14.53</v>
      </c>
      <c r="AV96">
        <v>14.53</v>
      </c>
      <c r="AW96">
        <v>100.08</v>
      </c>
      <c r="AX96">
        <v>13.95</v>
      </c>
      <c r="AY96">
        <v>18.739999999999998</v>
      </c>
      <c r="AZ96">
        <v>14.04</v>
      </c>
      <c r="BA96">
        <v>39.82</v>
      </c>
      <c r="BB96">
        <v>22.88</v>
      </c>
      <c r="BC96">
        <v>49.04</v>
      </c>
      <c r="BD96">
        <v>6.13</v>
      </c>
      <c r="BE96">
        <v>28.64</v>
      </c>
      <c r="BF96">
        <v>0.57999999999999996</v>
      </c>
      <c r="BG96">
        <v>1.02</v>
      </c>
      <c r="BH96">
        <v>0.93</v>
      </c>
      <c r="BI96">
        <v>0.61</v>
      </c>
      <c r="BJ96">
        <v>0.97</v>
      </c>
      <c r="BK96">
        <v>0</v>
      </c>
      <c r="BL96">
        <v>5.84</v>
      </c>
      <c r="BM96">
        <v>96.85</v>
      </c>
      <c r="BN96">
        <v>121.06</v>
      </c>
      <c r="BO96">
        <v>40.68</v>
      </c>
      <c r="BP96">
        <v>81.349999999999994</v>
      </c>
      <c r="BQ96">
        <v>0.61</v>
      </c>
      <c r="BR96">
        <v>0</v>
      </c>
      <c r="BS96">
        <v>0</v>
      </c>
    </row>
    <row r="97" spans="1:133">
      <c r="G97" t="s">
        <v>139</v>
      </c>
      <c r="H97" s="115">
        <v>1609.86</v>
      </c>
      <c r="I97" s="88">
        <v>288.53999999999996</v>
      </c>
      <c r="J97" s="88">
        <v>346.39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0</v>
      </c>
      <c r="AC97">
        <v>25.06</v>
      </c>
      <c r="AD97">
        <v>74.91</v>
      </c>
      <c r="AE97">
        <v>50.27</v>
      </c>
      <c r="AF97">
        <v>476.5</v>
      </c>
      <c r="AG97">
        <v>0</v>
      </c>
      <c r="AH97">
        <v>56.22</v>
      </c>
      <c r="AI97">
        <v>50.27</v>
      </c>
      <c r="AJ97">
        <v>0</v>
      </c>
      <c r="AK97">
        <v>0</v>
      </c>
      <c r="AL97">
        <v>43.19</v>
      </c>
      <c r="AM97">
        <v>271.18</v>
      </c>
      <c r="AN97">
        <v>193.7</v>
      </c>
      <c r="AO97">
        <v>60.53</v>
      </c>
      <c r="AP97">
        <v>21.6</v>
      </c>
      <c r="AQ97">
        <v>41.84</v>
      </c>
      <c r="AR97">
        <v>49.88</v>
      </c>
      <c r="AS97">
        <v>16.850000000000001</v>
      </c>
      <c r="AT97">
        <v>137.28</v>
      </c>
      <c r="AU97">
        <v>14.53</v>
      </c>
      <c r="AV97">
        <v>14.53</v>
      </c>
      <c r="AW97">
        <v>100.08</v>
      </c>
      <c r="AX97">
        <v>13.95</v>
      </c>
      <c r="AY97">
        <v>18.739999999999998</v>
      </c>
      <c r="AZ97">
        <v>14.04</v>
      </c>
      <c r="BA97">
        <v>39.82</v>
      </c>
      <c r="BB97">
        <v>22.88</v>
      </c>
      <c r="BC97">
        <v>49.04</v>
      </c>
      <c r="BD97">
        <v>6.13</v>
      </c>
      <c r="BE97">
        <v>28.64</v>
      </c>
      <c r="BF97">
        <v>0.57999999999999996</v>
      </c>
      <c r="BG97">
        <v>1.02</v>
      </c>
      <c r="BH97">
        <v>0.93</v>
      </c>
      <c r="BI97">
        <v>0.61</v>
      </c>
      <c r="BJ97">
        <v>0.97</v>
      </c>
      <c r="BK97">
        <v>0</v>
      </c>
      <c r="BL97">
        <v>5.84</v>
      </c>
      <c r="BM97">
        <v>96.85</v>
      </c>
      <c r="BN97">
        <v>121.06</v>
      </c>
      <c r="BO97">
        <v>40.68</v>
      </c>
      <c r="BP97">
        <v>81.349999999999994</v>
      </c>
      <c r="BQ97">
        <v>0.61</v>
      </c>
      <c r="BR97">
        <v>0</v>
      </c>
      <c r="BS97">
        <v>0</v>
      </c>
    </row>
    <row r="98" spans="1:133">
      <c r="G98" t="s">
        <v>140</v>
      </c>
      <c r="H98" s="115">
        <v>1609.86</v>
      </c>
      <c r="I98" s="88">
        <v>288.53999999999996</v>
      </c>
      <c r="J98" s="88">
        <v>346.39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0</v>
      </c>
      <c r="AC98">
        <v>25.06</v>
      </c>
      <c r="AD98">
        <v>74.91</v>
      </c>
      <c r="AE98">
        <v>50.27</v>
      </c>
      <c r="AF98">
        <v>476.5</v>
      </c>
      <c r="AG98">
        <v>0</v>
      </c>
      <c r="AH98">
        <v>56.22</v>
      </c>
      <c r="AI98">
        <v>50.27</v>
      </c>
      <c r="AJ98">
        <v>0</v>
      </c>
      <c r="AK98">
        <v>0</v>
      </c>
      <c r="AL98">
        <v>43.19</v>
      </c>
      <c r="AM98">
        <v>271.18</v>
      </c>
      <c r="AN98">
        <v>193.7</v>
      </c>
      <c r="AO98">
        <v>60.53</v>
      </c>
      <c r="AP98">
        <v>21.6</v>
      </c>
      <c r="AQ98">
        <v>41.84</v>
      </c>
      <c r="AR98">
        <v>49.88</v>
      </c>
      <c r="AS98">
        <v>16.850000000000001</v>
      </c>
      <c r="AT98">
        <v>137.28</v>
      </c>
      <c r="AU98">
        <v>14.53</v>
      </c>
      <c r="AV98">
        <v>14.53</v>
      </c>
      <c r="AW98">
        <v>100.08</v>
      </c>
      <c r="AX98">
        <v>13.95</v>
      </c>
      <c r="AY98">
        <v>18.739999999999998</v>
      </c>
      <c r="AZ98">
        <v>14.04</v>
      </c>
      <c r="BA98">
        <v>39.82</v>
      </c>
      <c r="BB98">
        <v>22.88</v>
      </c>
      <c r="BC98">
        <v>49.04</v>
      </c>
      <c r="BD98">
        <v>6.13</v>
      </c>
      <c r="BE98">
        <v>28.64</v>
      </c>
      <c r="BF98">
        <v>0.57999999999999996</v>
      </c>
      <c r="BG98">
        <v>1.02</v>
      </c>
      <c r="BH98">
        <v>0.93</v>
      </c>
      <c r="BI98">
        <v>0.61</v>
      </c>
      <c r="BJ98">
        <v>0.97</v>
      </c>
      <c r="BK98">
        <v>0</v>
      </c>
      <c r="BL98">
        <v>5.84</v>
      </c>
      <c r="BM98">
        <v>96.85</v>
      </c>
      <c r="BN98">
        <v>121.06</v>
      </c>
      <c r="BO98">
        <v>40.68</v>
      </c>
      <c r="BP98">
        <v>81.349999999999994</v>
      </c>
      <c r="BQ98">
        <v>0.61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23.42421499999999</v>
      </c>
      <c r="I99" s="111">
        <f t="shared" ref="I99:BU99" si="1">SUM(I3:I98)/4000</f>
        <v>6.0662424999999995</v>
      </c>
      <c r="J99" s="111">
        <f t="shared" si="1"/>
        <v>8.306480000000013</v>
      </c>
      <c r="K99" s="111">
        <f t="shared" si="1"/>
        <v>0.19761000000000017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1.9359999999999968E-2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0.3147625</v>
      </c>
      <c r="AC99">
        <f t="shared" si="1"/>
        <v>0.60143999999999909</v>
      </c>
      <c r="AD99">
        <f t="shared" si="1"/>
        <v>1.7978399999999979</v>
      </c>
      <c r="AE99">
        <f t="shared" si="1"/>
        <v>1.2064800000000013</v>
      </c>
      <c r="AF99">
        <f t="shared" si="1"/>
        <v>3.357794999999999</v>
      </c>
      <c r="AG99">
        <f t="shared" si="1"/>
        <v>7.4820000000000011E-2</v>
      </c>
      <c r="AH99">
        <f t="shared" si="1"/>
        <v>0.44976000000000016</v>
      </c>
      <c r="AI99">
        <f t="shared" si="1"/>
        <v>0.37685999999999992</v>
      </c>
      <c r="AJ99">
        <f t="shared" si="1"/>
        <v>0</v>
      </c>
      <c r="AK99">
        <f t="shared" si="1"/>
        <v>7.4880000000000016E-2</v>
      </c>
      <c r="AL99">
        <f t="shared" si="1"/>
        <v>0.88478000000000057</v>
      </c>
      <c r="AM99">
        <f t="shared" si="1"/>
        <v>0.72153249999999991</v>
      </c>
      <c r="AN99">
        <f t="shared" si="1"/>
        <v>4.6488000000000085</v>
      </c>
      <c r="AO99">
        <f t="shared" si="1"/>
        <v>2.3398400000000028</v>
      </c>
      <c r="AP99">
        <f t="shared" si="1"/>
        <v>0.11193000000000006</v>
      </c>
      <c r="AQ99">
        <f t="shared" si="1"/>
        <v>0.33471999999999996</v>
      </c>
      <c r="AR99">
        <f t="shared" si="1"/>
        <v>1.197120000000002</v>
      </c>
      <c r="AS99">
        <f t="shared" si="1"/>
        <v>0.40439999999999943</v>
      </c>
      <c r="AT99">
        <f t="shared" si="1"/>
        <v>3.2947200000000048</v>
      </c>
      <c r="AU99">
        <f t="shared" si="1"/>
        <v>0.34871999999999947</v>
      </c>
      <c r="AV99">
        <f t="shared" si="1"/>
        <v>0.13076999999999986</v>
      </c>
      <c r="AW99">
        <f t="shared" si="1"/>
        <v>2.4019199999999987</v>
      </c>
      <c r="AX99">
        <f t="shared" si="1"/>
        <v>0.11159999999999994</v>
      </c>
      <c r="AY99">
        <f t="shared" si="1"/>
        <v>0.14992000000000005</v>
      </c>
      <c r="AZ99">
        <f t="shared" si="1"/>
        <v>9.828000000000002E-2</v>
      </c>
      <c r="BA99">
        <f t="shared" si="1"/>
        <v>0.95568000000000153</v>
      </c>
      <c r="BB99">
        <f t="shared" si="1"/>
        <v>0.54912000000000138</v>
      </c>
      <c r="BC99">
        <f t="shared" si="1"/>
        <v>1.1769599999999993</v>
      </c>
      <c r="BD99">
        <f t="shared" si="1"/>
        <v>0.12254000000000001</v>
      </c>
      <c r="BE99">
        <f t="shared" si="1"/>
        <v>0.68735999999999997</v>
      </c>
      <c r="BF99">
        <f t="shared" si="1"/>
        <v>1.3239999999999976E-2</v>
      </c>
      <c r="BG99">
        <f t="shared" si="1"/>
        <v>2.4479999999999991E-2</v>
      </c>
      <c r="BH99">
        <f t="shared" si="1"/>
        <v>2.2800000000000015E-2</v>
      </c>
      <c r="BI99">
        <f t="shared" si="1"/>
        <v>1.463999999999999E-2</v>
      </c>
      <c r="BJ99">
        <f t="shared" si="1"/>
        <v>2.3279999999999981E-2</v>
      </c>
      <c r="BK99">
        <f t="shared" si="1"/>
        <v>0.17433000000000001</v>
      </c>
      <c r="BL99">
        <f t="shared" si="1"/>
        <v>0.13328000000000001</v>
      </c>
      <c r="BM99">
        <f t="shared" si="1"/>
        <v>2.3244000000000042</v>
      </c>
      <c r="BN99">
        <f t="shared" si="1"/>
        <v>2.9054399999999996</v>
      </c>
      <c r="BO99">
        <f t="shared" si="1"/>
        <v>0.9763199999999983</v>
      </c>
      <c r="BP99">
        <f t="shared" si="1"/>
        <v>1.9524000000000032</v>
      </c>
      <c r="BQ99">
        <f t="shared" si="1"/>
        <v>1.421999999999999E-2</v>
      </c>
      <c r="BR99">
        <f t="shared" si="1"/>
        <v>0.28213499999999997</v>
      </c>
      <c r="BS99">
        <f t="shared" si="1"/>
        <v>0.12091250000000001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2022-06-16T14:14:05Z</dcterms:modified>
</cp:coreProperties>
</file>